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lbee.sharepoint.com@SSL\DavWWWRoot\sites\msteams_708e01\Shared Documents\IR課\30_HP\2024年3月期\20230803\0803アップ分\"/>
    </mc:Choice>
  </mc:AlternateContent>
  <bookViews>
    <workbookView xWindow="0" yWindow="0" windowWidth="23040" windowHeight="10536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カルビー決算補足資料!$A$1:$L$144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G41" i="1"/>
  <c r="J41" i="1"/>
  <c r="G63" i="1"/>
  <c r="J63" i="1"/>
  <c r="G97" i="1"/>
  <c r="J97" i="1"/>
  <c r="G105" i="1"/>
  <c r="J105" i="1"/>
  <c r="G135" i="1"/>
  <c r="J135" i="1"/>
  <c r="G139" i="1"/>
  <c r="J139" i="1"/>
  <c r="K144" i="1"/>
</calcChain>
</file>

<file path=xl/sharedStrings.xml><?xml version="1.0" encoding="utf-8"?>
<sst xmlns="http://schemas.openxmlformats.org/spreadsheetml/2006/main" count="234" uniqueCount="146">
  <si>
    <t>総還元性向 Total return ratio (％)</t>
    <rPh sb="0" eb="3">
      <t>ソウカンゲン</t>
    </rPh>
    <rPh sb="3" eb="5">
      <t>セイコウ</t>
    </rPh>
    <phoneticPr fontId="3"/>
  </si>
  <si>
    <t>自己株式取得額 Total share repurehase amount (百万円 Million yen)</t>
    <rPh sb="0" eb="4">
      <t>ジコカブシキ</t>
    </rPh>
    <rPh sb="4" eb="6">
      <t>シュトク</t>
    </rPh>
    <rPh sb="6" eb="7">
      <t>ガク</t>
    </rPh>
    <phoneticPr fontId="3"/>
  </si>
  <si>
    <t>配当金総額 Total dividend amount (百万円 Million yen)</t>
    <rPh sb="0" eb="3">
      <t>ハイトウキン</t>
    </rPh>
    <rPh sb="3" eb="5">
      <t>ソウガク</t>
    </rPh>
    <rPh sb="29" eb="30">
      <t>ヒャク</t>
    </rPh>
    <rPh sb="30" eb="31">
      <t>マン</t>
    </rPh>
    <phoneticPr fontId="3"/>
  </si>
  <si>
    <t>1株当たり年間配当金 Annual dividend per share (円 Yen)</t>
    <rPh sb="1" eb="2">
      <t>カブ</t>
    </rPh>
    <rPh sb="2" eb="3">
      <t>ア</t>
    </rPh>
    <rPh sb="5" eb="7">
      <t>ネンカン</t>
    </rPh>
    <rPh sb="7" eb="10">
      <t>ハイトウキン</t>
    </rPh>
    <phoneticPr fontId="3"/>
  </si>
  <si>
    <t>増減
YoY</t>
    <rPh sb="0" eb="2">
      <t>ゾウゲン</t>
    </rPh>
    <phoneticPr fontId="3"/>
  </si>
  <si>
    <t>株主還元　Shareholder Returns</t>
  </si>
  <si>
    <t>研究開発費 Research and development costs</t>
    <rPh sb="0" eb="2">
      <t>ケンキュウ</t>
    </rPh>
    <rPh sb="2" eb="4">
      <t>カイハツ</t>
    </rPh>
    <rPh sb="4" eb="5">
      <t>ヒ</t>
    </rPh>
    <phoneticPr fontId="3"/>
  </si>
  <si>
    <t>伸び率(%)
Change in %</t>
    <rPh sb="0" eb="1">
      <t>ノ</t>
    </rPh>
    <rPh sb="2" eb="3">
      <t>リツ</t>
    </rPh>
    <phoneticPr fontId="3"/>
  </si>
  <si>
    <t>構成比(％)
Percent of Net sales</t>
    <rPh sb="0" eb="3">
      <t>コウセイヒ</t>
    </rPh>
    <phoneticPr fontId="3"/>
  </si>
  <si>
    <t>研究開発費　Research and development costs（百万円 Million yen)</t>
    <rPh sb="0" eb="2">
      <t>ケンキュウ</t>
    </rPh>
    <rPh sb="2" eb="4">
      <t>カイハツ</t>
    </rPh>
    <rPh sb="4" eb="5">
      <t>ヒ</t>
    </rPh>
    <rPh sb="39" eb="40">
      <t>エン</t>
    </rPh>
    <phoneticPr fontId="3"/>
  </si>
  <si>
    <t>海外 Overseas</t>
    <rPh sb="0" eb="2">
      <t>カイガイ</t>
    </rPh>
    <phoneticPr fontId="3"/>
  </si>
  <si>
    <t>国内 Domestic</t>
    <rPh sb="0" eb="2">
      <t>コクナイ</t>
    </rPh>
    <phoneticPr fontId="3"/>
  </si>
  <si>
    <t>減価償却費 Depreciation</t>
    <rPh sb="0" eb="2">
      <t>ゲンカ</t>
    </rPh>
    <rPh sb="2" eb="4">
      <t>ショウキャク</t>
    </rPh>
    <rPh sb="4" eb="5">
      <t>ヒ</t>
    </rPh>
    <phoneticPr fontId="3"/>
  </si>
  <si>
    <t>設備投資 Capex</t>
    <rPh sb="0" eb="2">
      <t>セツビ</t>
    </rPh>
    <rPh sb="2" eb="4">
      <t>トウシ</t>
    </rPh>
    <phoneticPr fontId="3"/>
  </si>
  <si>
    <t>FY'23/3
(累計)
(YTD)</t>
    <rPh sb="9" eb="11">
      <t>ルイケイ</t>
    </rPh>
    <phoneticPr fontId="3"/>
  </si>
  <si>
    <t>FY'22/3
(累計)
(YTD)</t>
    <rPh sb="9" eb="11">
      <t>ルイケイ</t>
    </rPh>
    <phoneticPr fontId="3"/>
  </si>
  <si>
    <t>設備投資・減価償却 Capex and depreciation
（百万円 Million yen）</t>
    <rPh sb="0" eb="2">
      <t>セツビ</t>
    </rPh>
    <rPh sb="2" eb="4">
      <t>トウシ</t>
    </rPh>
    <rPh sb="5" eb="7">
      <t>ゲンカ</t>
    </rPh>
    <rPh sb="7" eb="9">
      <t>ショウキャク</t>
    </rPh>
    <rPh sb="36" eb="37">
      <t>エン</t>
    </rPh>
    <phoneticPr fontId="3"/>
  </si>
  <si>
    <t>IDR/JPY</t>
    <phoneticPr fontId="3"/>
  </si>
  <si>
    <t>GBP/JPY</t>
    <phoneticPr fontId="3"/>
  </si>
  <si>
    <t>RMB/JPY</t>
    <phoneticPr fontId="3"/>
  </si>
  <si>
    <t>USD/JPY</t>
    <phoneticPr fontId="3"/>
  </si>
  <si>
    <t>As of March 31, 2023</t>
    <phoneticPr fontId="3"/>
  </si>
  <si>
    <t>As of March 31, 2022</t>
    <phoneticPr fontId="3"/>
  </si>
  <si>
    <t>期末日レート Current rate</t>
    <rPh sb="0" eb="2">
      <t>キマツ</t>
    </rPh>
    <rPh sb="2" eb="3">
      <t>ビ</t>
    </rPh>
    <phoneticPr fontId="3"/>
  </si>
  <si>
    <t>EUR/JPY</t>
    <phoneticPr fontId="3"/>
  </si>
  <si>
    <t>@</t>
    <phoneticPr fontId="3"/>
  </si>
  <si>
    <t>AUD/JPY</t>
    <phoneticPr fontId="3"/>
  </si>
  <si>
    <t>SGD/JPY</t>
    <phoneticPr fontId="3"/>
  </si>
  <si>
    <t>PHP/JPY</t>
    <phoneticPr fontId="3"/>
  </si>
  <si>
    <t>THB/JPY</t>
    <phoneticPr fontId="3"/>
  </si>
  <si>
    <t>KRW/JPY</t>
    <phoneticPr fontId="3"/>
  </si>
  <si>
    <t>TWD/JPY</t>
    <phoneticPr fontId="3"/>
  </si>
  <si>
    <t>HKD/JPY</t>
    <phoneticPr fontId="3"/>
  </si>
  <si>
    <t>RMB/JPY</t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</si>
  <si>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</si>
  <si>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為替レート Exchange rate</t>
    <rPh sb="0" eb="2">
      <t>カワセ</t>
    </rPh>
    <phoneticPr fontId="3"/>
  </si>
  <si>
    <t>M JPY</t>
    <phoneticPr fontId="3"/>
  </si>
  <si>
    <t>百万円</t>
    <rPh sb="2" eb="3">
      <t>エン</t>
    </rPh>
    <phoneticPr fontId="3"/>
  </si>
  <si>
    <t>その他地域 Other regions</t>
    <rPh sb="2" eb="3">
      <t>タ</t>
    </rPh>
    <rPh sb="3" eb="5">
      <t>チイキ</t>
    </rPh>
    <phoneticPr fontId="3"/>
  </si>
  <si>
    <t>M JPY</t>
    <phoneticPr fontId="3"/>
  </si>
  <si>
    <t>中華圏 Greater China</t>
    <rPh sb="0" eb="2">
      <t>チュウカ</t>
    </rPh>
    <rPh sb="2" eb="3">
      <t>ケン</t>
    </rPh>
    <phoneticPr fontId="3"/>
  </si>
  <si>
    <t>北米 North America</t>
    <rPh sb="0" eb="2">
      <t>ホクベイ</t>
    </rPh>
    <phoneticPr fontId="3"/>
  </si>
  <si>
    <t>M JPY</t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</si>
  <si>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</si>
  <si>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</si>
  <si>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営業利益率(%) Operating margin</t>
    <phoneticPr fontId="3"/>
  </si>
  <si>
    <t>営業利益率(%) Operating margin</t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</si>
  <si>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</si>
  <si>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小売店舗 retail sores</t>
    <rPh sb="0" eb="4">
      <t>コウリテンポ</t>
    </rPh>
    <phoneticPr fontId="3"/>
  </si>
  <si>
    <t>M JPY</t>
    <phoneticPr fontId="3"/>
  </si>
  <si>
    <t>EC</t>
    <phoneticPr fontId="3"/>
  </si>
  <si>
    <t>スナック Snacks</t>
    <phoneticPr fontId="3"/>
  </si>
  <si>
    <t>EC</t>
    <phoneticPr fontId="3"/>
  </si>
  <si>
    <t>シリアル Cereals</t>
    <phoneticPr fontId="3"/>
  </si>
  <si>
    <t>＜中華圏売上内訳 Breakdown of Greater China ＞</t>
    <rPh sb="1" eb="4">
      <t>チュウカケン</t>
    </rPh>
    <rPh sb="4" eb="6">
      <t>ウリアゲ</t>
    </rPh>
    <rPh sb="6" eb="8">
      <t>ウチワケ</t>
    </rPh>
    <phoneticPr fontId="3"/>
  </si>
  <si>
    <t>**香港のうち、カルビーイーコマースの採用通貨はJPY **Within Hong Kong, Calbee E-commerce uses JPY</t>
    <rPh sb="2" eb="4">
      <t>ホンコン</t>
    </rPh>
    <rPh sb="19" eb="21">
      <t>サイヨウ</t>
    </rPh>
    <rPh sb="21" eb="23">
      <t>ツウカ</t>
    </rPh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</si>
  <si>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</si>
  <si>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K AUD</t>
    <phoneticPr fontId="3"/>
  </si>
  <si>
    <t>千AUD</t>
    <rPh sb="0" eb="1">
      <t>セン</t>
    </rPh>
    <phoneticPr fontId="3"/>
  </si>
  <si>
    <t>オーストラリア Australia</t>
    <phoneticPr fontId="3"/>
  </si>
  <si>
    <t>K SGD</t>
    <phoneticPr fontId="3"/>
  </si>
  <si>
    <t>千SGD</t>
    <rPh sb="0" eb="1">
      <t>セン</t>
    </rPh>
    <phoneticPr fontId="3"/>
  </si>
  <si>
    <t>M JPY</t>
    <phoneticPr fontId="3"/>
  </si>
  <si>
    <t>シンガポール Singapore</t>
    <phoneticPr fontId="3"/>
  </si>
  <si>
    <t>K THB</t>
    <phoneticPr fontId="3"/>
  </si>
  <si>
    <t>千THB</t>
    <rPh sb="0" eb="1">
      <t>セン</t>
    </rPh>
    <phoneticPr fontId="3"/>
  </si>
  <si>
    <t>タイ Thailand</t>
    <phoneticPr fontId="3"/>
  </si>
  <si>
    <t>M KRW</t>
    <phoneticPr fontId="3"/>
  </si>
  <si>
    <t>百万KRW</t>
    <rPh sb="0" eb="2">
      <t>ヒャクマン</t>
    </rPh>
    <phoneticPr fontId="3"/>
  </si>
  <si>
    <t>韓国 South Korea</t>
    <rPh sb="0" eb="2">
      <t>カンコク</t>
    </rPh>
    <phoneticPr fontId="3"/>
  </si>
  <si>
    <t>M IDR</t>
    <phoneticPr fontId="3"/>
  </si>
  <si>
    <t>百万IDR</t>
    <rPh sb="0" eb="2">
      <t>ヒャクマン</t>
    </rPh>
    <phoneticPr fontId="3"/>
  </si>
  <si>
    <t>インドネシア Indonesia</t>
    <phoneticPr fontId="3"/>
  </si>
  <si>
    <t>K GBP</t>
    <phoneticPr fontId="3"/>
  </si>
  <si>
    <t>千GBP</t>
    <rPh sb="0" eb="1">
      <t>セン</t>
    </rPh>
    <phoneticPr fontId="3"/>
  </si>
  <si>
    <t>英国  United Kingdom</t>
    <rPh sb="0" eb="2">
      <t>エイコク</t>
    </rPh>
    <phoneticPr fontId="3"/>
  </si>
  <si>
    <t>K HKD</t>
    <phoneticPr fontId="3"/>
  </si>
  <si>
    <t>千HKD</t>
    <rPh sb="0" eb="1">
      <t>セン</t>
    </rPh>
    <phoneticPr fontId="3"/>
  </si>
  <si>
    <t>香港 Hong Kong</t>
    <rPh sb="0" eb="2">
      <t>ホンコン</t>
    </rPh>
    <phoneticPr fontId="3"/>
  </si>
  <si>
    <t>K RMB</t>
    <phoneticPr fontId="3"/>
  </si>
  <si>
    <t>千RMB</t>
    <rPh sb="0" eb="1">
      <t>セン</t>
    </rPh>
    <phoneticPr fontId="3"/>
  </si>
  <si>
    <t>中国 China</t>
    <rPh sb="0" eb="2">
      <t>チュウゴク</t>
    </rPh>
    <phoneticPr fontId="3"/>
  </si>
  <si>
    <t>K USD</t>
    <phoneticPr fontId="3"/>
  </si>
  <si>
    <t>千USD</t>
    <rPh sb="0" eb="1">
      <t>セン</t>
    </rPh>
    <phoneticPr fontId="3"/>
  </si>
  <si>
    <t>伸び率(%)
Change in %</t>
    <phoneticPr fontId="3"/>
  </si>
  <si>
    <t>伸び率(%)
Change in %</t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</si>
  <si>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</si>
  <si>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</si>
  <si>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その他スナック Other snacks*</t>
    <rPh sb="2" eb="3">
      <t>タ</t>
    </rPh>
    <phoneticPr fontId="3"/>
  </si>
  <si>
    <t>コーン系・豆系スナック Corn- and bean-based snacks*</t>
    <phoneticPr fontId="3"/>
  </si>
  <si>
    <t>小麦系スナック Flour-based snacks*</t>
    <rPh sb="0" eb="2">
      <t>コムギ</t>
    </rPh>
    <rPh sb="2" eb="3">
      <t>ケイ</t>
    </rPh>
    <phoneticPr fontId="3"/>
  </si>
  <si>
    <t>Jagabee/じゃがポックル Jagabee/Jagapokkuru*</t>
    <phoneticPr fontId="3"/>
  </si>
  <si>
    <t>じゃがりこ Jagarico*</t>
    <phoneticPr fontId="3"/>
  </si>
  <si>
    <t>ポテトチップス Potato Chips*</t>
    <phoneticPr fontId="3"/>
  </si>
  <si>
    <t>ポテト系スナック Potato-based snacks*</t>
    <rPh sb="3" eb="4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</si>
  <si>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</si>
  <si>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－</t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</si>
  <si>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</si>
  <si>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</si>
  <si>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－</t>
    <phoneticPr fontId="3"/>
  </si>
  <si>
    <t>－</t>
    <phoneticPr fontId="3"/>
  </si>
  <si>
    <t>リベート等控除 Rebates, etc. deduction</t>
    <rPh sb="4" eb="5">
      <t>トウ</t>
    </rPh>
    <rPh sb="5" eb="7">
      <t>コウジョ</t>
    </rPh>
    <phoneticPr fontId="3"/>
  </si>
  <si>
    <t>海外シリアル* Overseas cereals*</t>
    <rPh sb="0" eb="2">
      <t>カイガイ</t>
    </rPh>
    <phoneticPr fontId="3"/>
  </si>
  <si>
    <t>海外スナック* Overseas snack foods*</t>
    <rPh sb="0" eb="2">
      <t>カイガイ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</si>
  <si>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</si>
  <si>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－</t>
    <phoneticPr fontId="3"/>
  </si>
  <si>
    <t>国内その他合計（甘しょ・ばれいしょ、役務提供）* ** Domestic others total (sweet potatoes, potatoes and other businesses)* **</t>
    <rPh sb="0" eb="2">
      <t>コクナイ</t>
    </rPh>
    <rPh sb="4" eb="5">
      <t>タ</t>
    </rPh>
    <rPh sb="5" eb="7">
      <t>ゴウケイ</t>
    </rPh>
    <rPh sb="8" eb="9">
      <t>アマ</t>
    </rPh>
    <rPh sb="18" eb="22">
      <t>エキムテイキョウ</t>
    </rPh>
    <phoneticPr fontId="3"/>
  </si>
  <si>
    <t>国内シリアル* Domestic cereals*</t>
    <rPh sb="0" eb="2">
      <t>コクナイ</t>
    </rPh>
    <phoneticPr fontId="3"/>
  </si>
  <si>
    <t>国内スナック* Domestic snack foods*</t>
    <rPh sb="0" eb="2">
      <t>コクナイ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</si>
  <si>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</si>
  <si>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</si>
  <si>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</si>
  <si>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</si>
  <si>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</si>
  <si>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経常利益 Ordinary profit</t>
    <rPh sb="0" eb="2">
      <t>ケイジョウ</t>
    </rPh>
    <rPh sb="2" eb="4">
      <t>リエキ</t>
    </rPh>
    <phoneticPr fontId="3"/>
  </si>
  <si>
    <t>営業利益 Operating profit</t>
    <rPh sb="0" eb="2">
      <t>エイギョウ</t>
    </rPh>
    <rPh sb="2" eb="4">
      <t>リエキ</t>
    </rPh>
    <phoneticPr fontId="3"/>
  </si>
  <si>
    <t>その他 Others</t>
    <rPh sb="2" eb="3">
      <t>タ</t>
    </rPh>
    <phoneticPr fontId="3"/>
  </si>
  <si>
    <t>人件費 Labor</t>
    <rPh sb="0" eb="3">
      <t>ジンケンヒ</t>
    </rPh>
    <phoneticPr fontId="3"/>
  </si>
  <si>
    <t>物流費 Distribution</t>
    <rPh sb="0" eb="2">
      <t>ブツリュウ</t>
    </rPh>
    <rPh sb="2" eb="3">
      <t>ヒ</t>
    </rPh>
    <phoneticPr fontId="3"/>
  </si>
  <si>
    <t>販売費 Selling</t>
    <rPh sb="0" eb="2">
      <t>ハンバイ</t>
    </rPh>
    <rPh sb="2" eb="3">
      <t>ヒ</t>
    </rPh>
    <phoneticPr fontId="3"/>
  </si>
  <si>
    <t>販売管理費 SG&amp;A</t>
    <rPh sb="0" eb="2">
      <t>ハンバイ</t>
    </rPh>
    <rPh sb="2" eb="5">
      <t>カンリヒ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</si>
  <si>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</si>
  <si>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売上原価 Cost of sales</t>
    <rPh sb="0" eb="2">
      <t>ウリアゲ</t>
    </rPh>
    <rPh sb="2" eb="4">
      <t>ゲンカ</t>
    </rPh>
    <phoneticPr fontId="3"/>
  </si>
  <si>
    <t>売上高 Net sales</t>
    <rPh sb="0" eb="2">
      <t>ウリアゲ</t>
    </rPh>
    <rPh sb="2" eb="3">
      <t>ダカ</t>
    </rPh>
    <phoneticPr fontId="3"/>
  </si>
  <si>
    <t>リベート等控除*  Rebates, etc. deduction*</t>
    <rPh sb="4" eb="5">
      <t>ナド</t>
    </rPh>
    <rPh sb="5" eb="7">
      <t>コウジョ</t>
    </rPh>
    <phoneticPr fontId="3"/>
  </si>
  <si>
    <t>総売上高* Gross sales*</t>
    <rPh sb="0" eb="1">
      <t>ソウ</t>
    </rPh>
    <rPh sb="1" eb="3">
      <t>ウリアゲ</t>
    </rPh>
    <rPh sb="3" eb="4">
      <t>ダカ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</si>
  <si>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</si>
  <si>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</si>
  <si>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純資産 Net assets (百万円 Million yen)</t>
    <rPh sb="0" eb="3">
      <t>ジュンシサン</t>
    </rPh>
    <phoneticPr fontId="3"/>
  </si>
  <si>
    <t>総資産 Total assets (百万円 Million yen)</t>
    <rPh sb="0" eb="3">
      <t>ソウシサン</t>
    </rPh>
    <phoneticPr fontId="3"/>
  </si>
  <si>
    <t>As of March 31, 2023</t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</si>
  <si>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</si>
  <si>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</si>
  <si>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</si>
  <si>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</si>
  <si>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</si>
  <si>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1株当たり純資産額 Net assets per share (円 Yen)</t>
    <rPh sb="1" eb="2">
      <t>カブ</t>
    </rPh>
    <rPh sb="2" eb="3">
      <t>ア</t>
    </rPh>
    <rPh sb="5" eb="8">
      <t>ジュンシサン</t>
    </rPh>
    <rPh sb="8" eb="9">
      <t>ガク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</si>
  <si>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</si>
  <si>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自己資本利益率 ROE (%)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</si>
  <si>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FY’23/３</t>
    <phoneticPr fontId="3"/>
  </si>
  <si>
    <t>FY’22/３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</si>
  <si>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</si>
  <si>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 xml:space="preserve">  The fiscal year ending March 31, 2023 is refered to throughout this sheet as "FY2023/3" and  "FY'23/3" and the previous fiscal year is refered to in a corresponding manner.</t>
    <phoneticPr fontId="3"/>
  </si>
  <si>
    <t>FY2023/3およびFY'23/3は2023年3月期を指しており、他の事業年度も同様に表記しております。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</si>
  <si>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>Calbee, Inc. FY2023/3 Supplementary Information</t>
    <phoneticPr fontId="3"/>
  </si>
  <si>
    <t xml:space="preserve">カルビー株式会社　2023年3月期 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20">
      <t>ケッサン</t>
    </rPh>
    <rPh sb="20" eb="22">
      <t>ホソク</t>
    </rPh>
    <rPh sb="22" eb="24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</si>
</sst>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+#,##0.0;\-#,##0.0"/>
    <numFmt numFmtId="177" formatCode="#,##0.0_ "/>
    <numFmt numFmtId="178" formatCode="\+#,##0;\-#,##0"/>
    <numFmt numFmtId="179" formatCode="#,##0_ "/>
    <numFmt numFmtId="180" formatCode="\+#,##0.00;\-#,##0.00"/>
    <numFmt numFmtId="181" formatCode="#,##0.00_ "/>
    <numFmt numFmtId="182" formatCode="#,##0.0000_ "/>
    <numFmt numFmtId="183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theme="3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5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179" fontId="2" fillId="0" borderId="3" xfId="0" applyNumberFormat="1" applyFont="1" applyBorder="1" applyAlignment="1">
      <alignment horizontal="right" vertical="center"/>
    </xf>
    <xf numFmtId="180" fontId="5" fillId="0" borderId="2" xfId="0" applyNumberFormat="1" applyFont="1" applyBorder="1">
      <alignment vertical="center"/>
    </xf>
    <xf numFmtId="181" fontId="2" fillId="0" borderId="3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38" fontId="2" fillId="0" borderId="3" xfId="0" applyNumberFormat="1" applyFont="1" applyBorder="1">
      <alignment vertical="center"/>
    </xf>
    <xf numFmtId="0" fontId="2" fillId="0" borderId="14" xfId="0" applyFont="1" applyBorder="1">
      <alignment vertical="center"/>
    </xf>
    <xf numFmtId="0" fontId="8" fillId="0" borderId="0" xfId="0" applyFont="1">
      <alignment vertical="center"/>
    </xf>
    <xf numFmtId="0" fontId="2" fillId="0" borderId="1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182" fontId="2" fillId="0" borderId="3" xfId="1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3" borderId="18" xfId="0" applyFont="1" applyFill="1" applyBorder="1">
      <alignment vertical="center"/>
    </xf>
    <xf numFmtId="0" fontId="2" fillId="0" borderId="13" xfId="0" applyFont="1" applyBorder="1">
      <alignment vertical="center"/>
    </xf>
    <xf numFmtId="181" fontId="2" fillId="0" borderId="3" xfId="1" applyNumberFormat="1" applyFont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0" xfId="0" applyFont="1" applyFill="1">
      <alignment vertical="center"/>
    </xf>
    <xf numFmtId="0" fontId="8" fillId="3" borderId="20" xfId="0" applyFont="1" applyFill="1" applyBorder="1">
      <alignment vertical="center"/>
    </xf>
    <xf numFmtId="0" fontId="2" fillId="0" borderId="21" xfId="0" applyFont="1" applyBorder="1">
      <alignment vertical="center"/>
    </xf>
    <xf numFmtId="0" fontId="2" fillId="3" borderId="5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8" fillId="3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79" fontId="2" fillId="0" borderId="0" xfId="0" applyNumberFormat="1" applyFont="1">
      <alignment vertical="center"/>
    </xf>
    <xf numFmtId="179" fontId="2" fillId="0" borderId="3" xfId="1" applyNumberFormat="1" applyFont="1" applyBorder="1">
      <alignment vertical="center"/>
    </xf>
    <xf numFmtId="177" fontId="9" fillId="0" borderId="2" xfId="0" applyNumberFormat="1" applyFont="1" applyBorder="1">
      <alignment vertical="center"/>
    </xf>
    <xf numFmtId="183" fontId="5" fillId="0" borderId="2" xfId="1" applyNumberFormat="1" applyFont="1" applyBorder="1">
      <alignment vertical="center"/>
    </xf>
    <xf numFmtId="179" fontId="4" fillId="0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5" xfId="0" applyFont="1" applyBorder="1">
      <alignment vertical="center"/>
    </xf>
    <xf numFmtId="177" fontId="9" fillId="0" borderId="1" xfId="0" applyNumberFormat="1" applyFont="1" applyBorder="1">
      <alignment vertical="center"/>
    </xf>
    <xf numFmtId="0" fontId="4" fillId="0" borderId="15" xfId="0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2" xfId="0" applyNumberFormat="1" applyFont="1" applyBorder="1">
      <alignment vertical="center"/>
    </xf>
    <xf numFmtId="177" fontId="9" fillId="0" borderId="26" xfId="0" applyNumberFormat="1" applyFont="1" applyBorder="1">
      <alignment vertical="center"/>
    </xf>
    <xf numFmtId="179" fontId="4" fillId="0" borderId="27" xfId="1" applyNumberFormat="1" applyFont="1" applyFill="1" applyBorder="1">
      <alignment vertical="center"/>
    </xf>
    <xf numFmtId="177" fontId="9" fillId="0" borderId="28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179" fontId="4" fillId="4" borderId="27" xfId="1" applyNumberFormat="1" applyFont="1" applyFill="1" applyBorder="1">
      <alignment vertical="center"/>
    </xf>
    <xf numFmtId="178" fontId="9" fillId="0" borderId="28" xfId="0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176" fontId="5" fillId="4" borderId="1" xfId="0" applyNumberFormat="1" applyFont="1" applyFill="1" applyBorder="1">
      <alignment vertical="center"/>
    </xf>
    <xf numFmtId="176" fontId="5" fillId="4" borderId="2" xfId="0" applyNumberFormat="1" applyFont="1" applyFill="1" applyBorder="1">
      <alignment vertical="center"/>
    </xf>
    <xf numFmtId="179" fontId="2" fillId="4" borderId="3" xfId="1" applyNumberFormat="1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176" fontId="5" fillId="4" borderId="0" xfId="0" applyNumberFormat="1" applyFont="1" applyFill="1">
      <alignment vertical="center"/>
    </xf>
    <xf numFmtId="177" fontId="5" fillId="4" borderId="0" xfId="0" applyNumberFormat="1" applyFont="1" applyFill="1">
      <alignment vertical="center"/>
    </xf>
    <xf numFmtId="179" fontId="2" fillId="4" borderId="0" xfId="1" applyNumberFormat="1" applyFont="1" applyFill="1" applyBorder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7" fillId="0" borderId="21" xfId="0" applyFont="1" applyBorder="1">
      <alignment vertical="center"/>
    </xf>
    <xf numFmtId="0" fontId="2" fillId="0" borderId="0" xfId="0" applyFont="1" applyAlignment="1">
      <alignment horizontal="right"/>
    </xf>
    <xf numFmtId="179" fontId="2" fillId="0" borderId="3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9" fillId="0" borderId="2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179" fontId="2" fillId="0" borderId="0" xfId="1" applyNumberFormat="1" applyFont="1" applyFill="1" applyBorder="1">
      <alignment vertical="center"/>
    </xf>
    <xf numFmtId="0" fontId="9" fillId="0" borderId="0" xfId="0" applyFont="1">
      <alignment vertical="center"/>
    </xf>
    <xf numFmtId="177" fontId="5" fillId="4" borderId="2" xfId="0" applyNumberFormat="1" applyFont="1" applyFill="1" applyBorder="1">
      <alignment vertical="center"/>
    </xf>
    <xf numFmtId="179" fontId="4" fillId="4" borderId="3" xfId="1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1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177" fontId="5" fillId="5" borderId="2" xfId="0" applyNumberFormat="1" applyFont="1" applyFill="1" applyBorder="1">
      <alignment vertical="center"/>
    </xf>
    <xf numFmtId="179" fontId="2" fillId="5" borderId="3" xfId="1" applyNumberFormat="1" applyFont="1" applyFill="1" applyBorder="1">
      <alignment vertical="center"/>
    </xf>
    <xf numFmtId="176" fontId="5" fillId="5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0" borderId="34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1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177" fontId="2" fillId="0" borderId="3" xfId="1" applyNumberFormat="1" applyFont="1" applyBorder="1">
      <alignment vertical="center"/>
    </xf>
    <xf numFmtId="178" fontId="5" fillId="0" borderId="21" xfId="0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79" fontId="2" fillId="0" borderId="37" xfId="1" applyNumberFormat="1" applyFont="1" applyBorder="1">
      <alignment vertical="center"/>
    </xf>
    <xf numFmtId="181" fontId="2" fillId="0" borderId="12" xfId="1" applyNumberFormat="1" applyFont="1" applyBorder="1">
      <alignment vertical="center"/>
    </xf>
    <xf numFmtId="0" fontId="2" fillId="0" borderId="38" xfId="0" applyFont="1" applyBorder="1">
      <alignment vertical="center"/>
    </xf>
    <xf numFmtId="0" fontId="14" fillId="0" borderId="0" xfId="0" applyFo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8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4" borderId="20" xfId="0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34"/>
  <sheetViews>
    <sheetView showGridLines="0" tabSelected="1" view="pageBreakPreview" zoomScale="85" zoomScaleNormal="85" zoomScaleSheetLayoutView="85" workbookViewId="0"/>
  </sheetViews>
  <sheetFormatPr defaultColWidth="8.09765625" defaultRowHeight="15" x14ac:dyDescent="0.45"/>
  <cols>
    <col min="1" max="1" width="1.69921875" style="1" customWidth="1"/>
    <col min="2" max="3" width="2.19921875" style="1" customWidth="1"/>
    <col min="4" max="4" width="40.796875" style="1" customWidth="1"/>
    <col min="5" max="5" width="13.59765625" style="1" customWidth="1"/>
    <col min="6" max="6" width="55.8984375" style="1" customWidth="1"/>
    <col min="7" max="7" width="14.296875" style="1" customWidth="1"/>
    <col min="8" max="9" width="8.09765625" style="1" customWidth="1"/>
    <col min="10" max="10" width="14.19921875" style="1" customWidth="1"/>
    <col min="11" max="11" width="8.09765625" style="1"/>
    <col min="12" max="12" width="8.09765625" style="1" customWidth="1"/>
    <col min="13" max="16384" width="8.09765625" style="1"/>
  </cols>
  <sheetData>
    <row r="1" spans="1:12" ht="27" customHeight="1" x14ac:dyDescent="0.45">
      <c r="A1" s="123" t="s">
        <v>145</v>
      </c>
    </row>
    <row r="2" spans="1:12" ht="19.5" customHeight="1" x14ac:dyDescent="0.45">
      <c r="A2" s="123" t="s">
        <v>144</v>
      </c>
      <c r="H2" s="66"/>
      <c r="K2" s="66"/>
    </row>
    <row r="3" spans="1:12" ht="12.75" customHeight="1" x14ac:dyDescent="0.45">
      <c r="A3" s="123"/>
      <c r="B3" s="112" t="s">
        <v>143</v>
      </c>
    </row>
    <row r="4" spans="1:12" ht="12.75" customHeight="1" x14ac:dyDescent="0.45">
      <c r="A4" s="123"/>
      <c r="B4" s="112" t="s">
        <v>142</v>
      </c>
    </row>
    <row r="5" spans="1:12" ht="4.2" customHeight="1" x14ac:dyDescent="0.45">
      <c r="A5" s="123"/>
      <c r="B5" s="112"/>
    </row>
    <row r="6" spans="1:12" ht="16.2" customHeight="1" x14ac:dyDescent="0.45">
      <c r="A6" s="124" t="s">
        <v>141</v>
      </c>
      <c r="B6" s="125"/>
      <c r="C6" s="125"/>
      <c r="D6" s="125"/>
      <c r="E6" s="125"/>
      <c r="F6" s="126"/>
      <c r="G6" s="127" t="s">
        <v>140</v>
      </c>
      <c r="H6" s="129"/>
      <c r="I6" s="140"/>
      <c r="J6" s="127" t="s">
        <v>139</v>
      </c>
      <c r="K6" s="129"/>
      <c r="L6" s="140"/>
    </row>
    <row r="7" spans="1:12" ht="16.2" customHeight="1" x14ac:dyDescent="0.45">
      <c r="A7" s="125"/>
      <c r="B7" s="125"/>
      <c r="C7" s="125"/>
      <c r="D7" s="125"/>
      <c r="E7" s="125"/>
      <c r="F7" s="126"/>
      <c r="G7" s="134"/>
      <c r="H7" s="130"/>
      <c r="I7" s="141"/>
      <c r="J7" s="134"/>
      <c r="K7" s="130"/>
      <c r="L7" s="141"/>
    </row>
    <row r="8" spans="1:12" ht="18" customHeight="1" x14ac:dyDescent="0.45">
      <c r="B8" s="14" t="s">
        <v>138</v>
      </c>
      <c r="C8" s="13"/>
      <c r="D8" s="13"/>
      <c r="E8" s="13"/>
      <c r="F8" s="13"/>
      <c r="G8" s="117">
        <v>10.3</v>
      </c>
      <c r="H8" s="4"/>
      <c r="I8" s="3"/>
      <c r="J8" s="117">
        <v>8.5</v>
      </c>
      <c r="K8" s="4"/>
      <c r="L8" s="3"/>
    </row>
    <row r="9" spans="1:12" ht="18" customHeight="1" x14ac:dyDescent="0.45">
      <c r="B9" s="7" t="s">
        <v>137</v>
      </c>
      <c r="C9" s="6"/>
      <c r="D9" s="6"/>
      <c r="E9" s="6"/>
      <c r="F9" s="122"/>
      <c r="G9" s="29">
        <v>136.25</v>
      </c>
      <c r="H9" s="11"/>
      <c r="I9" s="3"/>
      <c r="J9" s="29">
        <v>115.16</v>
      </c>
      <c r="K9" s="11"/>
      <c r="L9" s="3"/>
    </row>
    <row r="10" spans="1:12" ht="18" customHeight="1" x14ac:dyDescent="0.45">
      <c r="B10" s="7" t="s">
        <v>136</v>
      </c>
      <c r="C10" s="6"/>
      <c r="D10" s="6"/>
      <c r="E10" s="6"/>
      <c r="F10" s="6"/>
      <c r="G10" s="121">
        <v>1358.25</v>
      </c>
      <c r="H10" s="11"/>
      <c r="I10" s="3"/>
      <c r="J10" s="121">
        <v>1393.74</v>
      </c>
      <c r="K10" s="11"/>
      <c r="L10" s="3"/>
    </row>
    <row r="11" spans="1:12" ht="18" customHeight="1" x14ac:dyDescent="0.45">
      <c r="B11" s="7" t="s">
        <v>135</v>
      </c>
      <c r="C11" s="6"/>
      <c r="D11" s="6"/>
      <c r="E11" s="6"/>
      <c r="F11" s="6"/>
      <c r="G11" s="119">
        <v>22327</v>
      </c>
      <c r="H11" s="118"/>
      <c r="I11" s="3"/>
      <c r="J11" s="119">
        <v>19310</v>
      </c>
      <c r="K11" s="118"/>
      <c r="L11" s="3"/>
    </row>
    <row r="12" spans="1:12" ht="18" customHeight="1" x14ac:dyDescent="0.45">
      <c r="B12" s="7" t="s">
        <v>134</v>
      </c>
      <c r="C12" s="6"/>
      <c r="D12" s="6"/>
      <c r="E12" s="6"/>
      <c r="F12" s="6"/>
      <c r="G12" s="119">
        <v>3643</v>
      </c>
      <c r="H12" s="118"/>
      <c r="I12" s="3"/>
      <c r="J12" s="119">
        <v>-20329</v>
      </c>
      <c r="K12" s="118"/>
      <c r="L12" s="3"/>
    </row>
    <row r="13" spans="1:12" ht="18" customHeight="1" x14ac:dyDescent="0.45">
      <c r="B13" s="7" t="s">
        <v>133</v>
      </c>
      <c r="C13" s="6"/>
      <c r="D13" s="6"/>
      <c r="E13" s="6"/>
      <c r="F13" s="6"/>
      <c r="G13" s="119">
        <v>-25168</v>
      </c>
      <c r="H13" s="118"/>
      <c r="I13" s="3"/>
      <c r="J13" s="119">
        <v>-20004</v>
      </c>
      <c r="K13" s="118"/>
      <c r="L13" s="3"/>
    </row>
    <row r="14" spans="1:12" ht="18" customHeight="1" x14ac:dyDescent="0.45">
      <c r="B14" s="131" t="s">
        <v>132</v>
      </c>
      <c r="C14" s="132"/>
      <c r="D14" s="132"/>
      <c r="E14" s="132"/>
      <c r="F14" s="133"/>
      <c r="G14" s="49">
        <v>49670</v>
      </c>
      <c r="H14" s="8"/>
      <c r="I14" s="3"/>
      <c r="J14" s="120">
        <v>30292</v>
      </c>
      <c r="K14" s="8"/>
      <c r="L14" s="3"/>
    </row>
    <row r="15" spans="1:12" ht="6" customHeight="1" x14ac:dyDescent="0.45">
      <c r="B15" s="112"/>
    </row>
    <row r="16" spans="1:12" ht="13.95" customHeight="1" x14ac:dyDescent="0.45">
      <c r="A16" s="124" t="s">
        <v>131</v>
      </c>
      <c r="B16" s="125"/>
      <c r="C16" s="125"/>
      <c r="D16" s="125"/>
      <c r="E16" s="125"/>
      <c r="F16" s="126"/>
      <c r="G16" s="127" t="s">
        <v>22</v>
      </c>
      <c r="H16" s="129"/>
      <c r="I16" s="140"/>
      <c r="J16" s="127" t="s">
        <v>130</v>
      </c>
      <c r="K16" s="129"/>
      <c r="L16" s="140"/>
    </row>
    <row r="17" spans="1:13" ht="13.95" customHeight="1" x14ac:dyDescent="0.45">
      <c r="A17" s="125"/>
      <c r="B17" s="125"/>
      <c r="C17" s="125"/>
      <c r="D17" s="125"/>
      <c r="E17" s="125"/>
      <c r="F17" s="126"/>
      <c r="G17" s="128"/>
      <c r="H17" s="130"/>
      <c r="I17" s="141"/>
      <c r="J17" s="128"/>
      <c r="K17" s="130"/>
      <c r="L17" s="141"/>
    </row>
    <row r="18" spans="1:13" ht="18" customHeight="1" x14ac:dyDescent="0.45">
      <c r="B18" s="7" t="s">
        <v>129</v>
      </c>
      <c r="C18" s="6"/>
      <c r="D18" s="6"/>
      <c r="E18" s="6"/>
      <c r="F18" s="6"/>
      <c r="G18" s="119">
        <v>236598</v>
      </c>
      <c r="H18" s="118"/>
      <c r="I18" s="3"/>
      <c r="J18" s="119">
        <v>239095</v>
      </c>
      <c r="K18" s="118"/>
      <c r="L18" s="3"/>
    </row>
    <row r="19" spans="1:13" ht="18" customHeight="1" x14ac:dyDescent="0.45">
      <c r="B19" s="7" t="s">
        <v>128</v>
      </c>
      <c r="C19" s="6"/>
      <c r="D19" s="6"/>
      <c r="E19" s="6"/>
      <c r="F19" s="6"/>
      <c r="G19" s="119">
        <v>183458</v>
      </c>
      <c r="H19" s="118"/>
      <c r="I19" s="3"/>
      <c r="J19" s="119">
        <v>182686</v>
      </c>
      <c r="K19" s="118"/>
      <c r="L19" s="3"/>
    </row>
    <row r="20" spans="1:13" ht="18" customHeight="1" x14ac:dyDescent="0.45">
      <c r="B20" s="7" t="s">
        <v>127</v>
      </c>
      <c r="C20" s="6"/>
      <c r="D20" s="6"/>
      <c r="E20" s="6"/>
      <c r="F20" s="6"/>
      <c r="G20" s="117">
        <v>74.099999999999994</v>
      </c>
      <c r="H20" s="4"/>
      <c r="I20" s="3"/>
      <c r="J20" s="117">
        <v>72.8</v>
      </c>
      <c r="K20" s="4"/>
      <c r="L20" s="3"/>
    </row>
    <row r="21" spans="1:13" ht="11.7" customHeight="1" x14ac:dyDescent="0.45">
      <c r="B21" s="112"/>
    </row>
    <row r="22" spans="1:13" ht="16.5" customHeight="1" x14ac:dyDescent="0.45">
      <c r="A22" s="144" t="s">
        <v>126</v>
      </c>
      <c r="B22" s="124"/>
      <c r="C22" s="124"/>
      <c r="D22" s="124"/>
      <c r="E22" s="124"/>
      <c r="F22" s="154"/>
      <c r="G22" s="127" t="str">
        <f>G6</f>
        <v>FY’22/３</v>
      </c>
      <c r="H22" s="140" t="s">
        <v>8</v>
      </c>
      <c r="I22" s="140" t="s">
        <v>7</v>
      </c>
      <c r="J22" s="127" t="str">
        <f>J6</f>
        <v>FY’23/３</v>
      </c>
      <c r="K22" s="140" t="s">
        <v>8</v>
      </c>
      <c r="L22" s="140" t="s">
        <v>7</v>
      </c>
    </row>
    <row r="23" spans="1:13" ht="16.5" customHeight="1" x14ac:dyDescent="0.45">
      <c r="A23" s="124"/>
      <c r="B23" s="124"/>
      <c r="C23" s="124"/>
      <c r="D23" s="124"/>
      <c r="E23" s="124"/>
      <c r="F23" s="154"/>
      <c r="G23" s="134"/>
      <c r="H23" s="141"/>
      <c r="I23" s="141"/>
      <c r="J23" s="134"/>
      <c r="K23" s="141"/>
      <c r="L23" s="141"/>
    </row>
    <row r="24" spans="1:13" ht="16.5" hidden="1" customHeight="1" x14ac:dyDescent="0.45">
      <c r="A24" s="110"/>
      <c r="B24" s="13" t="s">
        <v>125</v>
      </c>
      <c r="C24" s="13"/>
      <c r="D24" s="13"/>
      <c r="E24" s="13"/>
      <c r="F24" s="28"/>
      <c r="G24" s="49">
        <v>278042</v>
      </c>
      <c r="H24" s="114" t="s">
        <v>96</v>
      </c>
      <c r="I24" s="15">
        <v>4.2</v>
      </c>
      <c r="J24" s="49">
        <v>313832</v>
      </c>
      <c r="K24" s="114" t="s">
        <v>96</v>
      </c>
      <c r="L24" s="15">
        <v>12.9</v>
      </c>
      <c r="M24" s="48"/>
    </row>
    <row r="25" spans="1:13" ht="16.5" hidden="1" customHeight="1" x14ac:dyDescent="0.45">
      <c r="A25" s="110"/>
      <c r="B25" s="6" t="s">
        <v>124</v>
      </c>
      <c r="C25" s="6"/>
      <c r="D25" s="6"/>
      <c r="E25" s="6"/>
      <c r="F25" s="3"/>
      <c r="G25" s="49">
        <v>32623</v>
      </c>
      <c r="H25" s="114" t="s">
        <v>96</v>
      </c>
      <c r="I25" s="111" t="s">
        <v>100</v>
      </c>
      <c r="J25" s="49">
        <v>34516</v>
      </c>
      <c r="K25" s="114" t="s">
        <v>96</v>
      </c>
      <c r="L25" s="15">
        <v>5.8</v>
      </c>
      <c r="M25" s="48"/>
    </row>
    <row r="26" spans="1:13" ht="18" customHeight="1" collapsed="1" x14ac:dyDescent="0.45">
      <c r="A26" s="110"/>
      <c r="B26" s="13" t="s">
        <v>123</v>
      </c>
      <c r="C26" s="13"/>
      <c r="D26" s="13"/>
      <c r="E26" s="13"/>
      <c r="F26" s="28"/>
      <c r="G26" s="49">
        <v>245419</v>
      </c>
      <c r="H26" s="16">
        <v>100</v>
      </c>
      <c r="I26" s="111" t="s">
        <v>99</v>
      </c>
      <c r="J26" s="49">
        <v>279315</v>
      </c>
      <c r="K26" s="16">
        <v>100</v>
      </c>
      <c r="L26" s="15">
        <v>13.8</v>
      </c>
      <c r="M26" s="48"/>
    </row>
    <row r="27" spans="1:13" ht="18" customHeight="1" x14ac:dyDescent="0.45">
      <c r="A27" s="110"/>
      <c r="B27" s="6" t="s">
        <v>122</v>
      </c>
      <c r="C27" s="6"/>
      <c r="D27" s="6"/>
      <c r="E27" s="6"/>
      <c r="F27" s="3"/>
      <c r="G27" s="49">
        <v>161465</v>
      </c>
      <c r="H27" s="16">
        <v>65.8</v>
      </c>
      <c r="I27" s="15">
        <v>8.4</v>
      </c>
      <c r="J27" s="49">
        <v>189115</v>
      </c>
      <c r="K27" s="16">
        <v>67.7</v>
      </c>
      <c r="L27" s="15">
        <v>17.100000000000001</v>
      </c>
      <c r="M27" s="48"/>
    </row>
    <row r="28" spans="1:13" ht="18" customHeight="1" x14ac:dyDescent="0.45">
      <c r="A28" s="110"/>
      <c r="B28" s="6" t="s">
        <v>121</v>
      </c>
      <c r="C28" s="6"/>
      <c r="D28" s="6"/>
      <c r="E28" s="6"/>
      <c r="F28" s="3"/>
      <c r="G28" s="49">
        <v>83954</v>
      </c>
      <c r="H28" s="16">
        <v>34.200000000000003</v>
      </c>
      <c r="I28" s="111" t="s">
        <v>105</v>
      </c>
      <c r="J28" s="49">
        <v>90200</v>
      </c>
      <c r="K28" s="16">
        <v>32.299999999999997</v>
      </c>
      <c r="L28" s="15">
        <v>7.4</v>
      </c>
      <c r="M28" s="48"/>
    </row>
    <row r="29" spans="1:13" ht="18" customHeight="1" x14ac:dyDescent="0.45">
      <c r="A29" s="110"/>
      <c r="B29" s="33" t="s">
        <v>120</v>
      </c>
      <c r="C29" s="6"/>
      <c r="D29" s="6"/>
      <c r="E29" s="6"/>
      <c r="F29" s="3"/>
      <c r="G29" s="49">
        <v>58818</v>
      </c>
      <c r="H29" s="16">
        <v>24</v>
      </c>
      <c r="I29" s="111" t="s">
        <v>105</v>
      </c>
      <c r="J29" s="49">
        <v>67967</v>
      </c>
      <c r="K29" s="16">
        <v>24.3</v>
      </c>
      <c r="L29" s="15">
        <v>15.6</v>
      </c>
      <c r="M29" s="48"/>
    </row>
    <row r="30" spans="1:13" ht="18" customHeight="1" x14ac:dyDescent="0.45">
      <c r="A30" s="110"/>
      <c r="B30" s="116"/>
      <c r="C30" s="6" t="s">
        <v>119</v>
      </c>
      <c r="D30" s="6"/>
      <c r="E30" s="6"/>
      <c r="F30" s="3"/>
      <c r="G30" s="49">
        <v>8278</v>
      </c>
      <c r="H30" s="16">
        <v>3.4</v>
      </c>
      <c r="I30" s="111" t="s">
        <v>105</v>
      </c>
      <c r="J30" s="49">
        <v>10967</v>
      </c>
      <c r="K30" s="16">
        <v>3.9</v>
      </c>
      <c r="L30" s="15">
        <v>32.5</v>
      </c>
      <c r="M30" s="48"/>
    </row>
    <row r="31" spans="1:13" ht="18" customHeight="1" x14ac:dyDescent="0.45">
      <c r="A31" s="110"/>
      <c r="B31" s="116"/>
      <c r="C31" s="6" t="s">
        <v>118</v>
      </c>
      <c r="D31" s="6"/>
      <c r="E31" s="6"/>
      <c r="F31" s="3"/>
      <c r="G31" s="49">
        <v>20044</v>
      </c>
      <c r="H31" s="16">
        <v>8.1999999999999993</v>
      </c>
      <c r="I31" s="15">
        <v>4.0999999999999996</v>
      </c>
      <c r="J31" s="49">
        <v>21675</v>
      </c>
      <c r="K31" s="16">
        <v>7.8</v>
      </c>
      <c r="L31" s="15">
        <v>8.1</v>
      </c>
      <c r="M31" s="48"/>
    </row>
    <row r="32" spans="1:13" ht="18" customHeight="1" x14ac:dyDescent="0.45">
      <c r="A32" s="110"/>
      <c r="B32" s="116"/>
      <c r="C32" s="6" t="s">
        <v>117</v>
      </c>
      <c r="D32" s="6"/>
      <c r="E32" s="6"/>
      <c r="F32" s="3"/>
      <c r="G32" s="49">
        <v>19584</v>
      </c>
      <c r="H32" s="16">
        <v>8</v>
      </c>
      <c r="I32" s="15">
        <v>1.4</v>
      </c>
      <c r="J32" s="49">
        <v>21788</v>
      </c>
      <c r="K32" s="16">
        <v>7.8</v>
      </c>
      <c r="L32" s="15">
        <v>11.3</v>
      </c>
      <c r="M32" s="48"/>
    </row>
    <row r="33" spans="1:13" ht="18" customHeight="1" x14ac:dyDescent="0.45">
      <c r="A33" s="110"/>
      <c r="B33" s="115"/>
      <c r="C33" s="6" t="s">
        <v>116</v>
      </c>
      <c r="D33" s="6"/>
      <c r="E33" s="6"/>
      <c r="F33" s="3"/>
      <c r="G33" s="49">
        <v>10911</v>
      </c>
      <c r="H33" s="16">
        <v>4.4000000000000004</v>
      </c>
      <c r="I33" s="15">
        <v>2.8</v>
      </c>
      <c r="J33" s="49">
        <v>13536</v>
      </c>
      <c r="K33" s="16">
        <v>4.8</v>
      </c>
      <c r="L33" s="15">
        <v>24.1</v>
      </c>
      <c r="M33" s="48"/>
    </row>
    <row r="34" spans="1:13" ht="18" customHeight="1" x14ac:dyDescent="0.45">
      <c r="A34" s="110"/>
      <c r="B34" s="6" t="s">
        <v>115</v>
      </c>
      <c r="C34" s="6"/>
      <c r="D34" s="6"/>
      <c r="E34" s="6"/>
      <c r="F34" s="3"/>
      <c r="G34" s="49">
        <v>25135</v>
      </c>
      <c r="H34" s="16">
        <v>10.199999999999999</v>
      </c>
      <c r="I34" s="15">
        <v>-7.1</v>
      </c>
      <c r="J34" s="49">
        <v>22233</v>
      </c>
      <c r="K34" s="16">
        <v>8</v>
      </c>
      <c r="L34" s="15">
        <v>-11.5</v>
      </c>
      <c r="M34" s="48"/>
    </row>
    <row r="35" spans="1:13" ht="18" customHeight="1" x14ac:dyDescent="0.45">
      <c r="A35" s="110"/>
      <c r="B35" s="6" t="s">
        <v>114</v>
      </c>
      <c r="C35" s="6"/>
      <c r="D35" s="6"/>
      <c r="E35" s="6"/>
      <c r="F35" s="3"/>
      <c r="G35" s="49">
        <v>26938</v>
      </c>
      <c r="H35" s="16">
        <v>11</v>
      </c>
      <c r="I35" s="15">
        <v>-2.1</v>
      </c>
      <c r="J35" s="49">
        <v>23460</v>
      </c>
      <c r="K35" s="16">
        <v>8.4</v>
      </c>
      <c r="L35" s="15">
        <v>-12.9</v>
      </c>
      <c r="M35" s="48"/>
    </row>
    <row r="36" spans="1:13" ht="18" customHeight="1" x14ac:dyDescent="0.45">
      <c r="A36" s="110"/>
      <c r="B36" s="6" t="s">
        <v>113</v>
      </c>
      <c r="C36" s="6"/>
      <c r="D36" s="6"/>
      <c r="E36" s="6"/>
      <c r="F36" s="3"/>
      <c r="G36" s="49">
        <v>-190</v>
      </c>
      <c r="H36" s="114" t="s">
        <v>99</v>
      </c>
      <c r="I36" s="111" t="s">
        <v>100</v>
      </c>
      <c r="J36" s="49">
        <v>-819</v>
      </c>
      <c r="K36" s="114" t="s">
        <v>100</v>
      </c>
      <c r="L36" s="111" t="s">
        <v>99</v>
      </c>
      <c r="M36" s="48"/>
    </row>
    <row r="37" spans="1:13" ht="18" customHeight="1" x14ac:dyDescent="0.45">
      <c r="A37" s="110"/>
      <c r="B37" s="6" t="s">
        <v>112</v>
      </c>
      <c r="C37" s="6"/>
      <c r="D37" s="6"/>
      <c r="E37" s="6"/>
      <c r="F37" s="3"/>
      <c r="G37" s="49">
        <v>224</v>
      </c>
      <c r="H37" s="114" t="s">
        <v>99</v>
      </c>
      <c r="I37" s="111" t="s">
        <v>105</v>
      </c>
      <c r="J37" s="49">
        <v>201</v>
      </c>
      <c r="K37" s="114" t="s">
        <v>99</v>
      </c>
      <c r="L37" s="111" t="s">
        <v>105</v>
      </c>
      <c r="M37" s="48"/>
    </row>
    <row r="38" spans="1:13" ht="18" customHeight="1" x14ac:dyDescent="0.45">
      <c r="A38" s="110"/>
      <c r="B38" s="6" t="s">
        <v>111</v>
      </c>
      <c r="C38" s="6"/>
      <c r="D38" s="6"/>
      <c r="E38" s="6"/>
      <c r="F38" s="3"/>
      <c r="G38" s="49">
        <v>18053</v>
      </c>
      <c r="H38" s="16">
        <v>7.4</v>
      </c>
      <c r="I38" s="15">
        <v>2.1</v>
      </c>
      <c r="J38" s="49">
        <v>14772</v>
      </c>
      <c r="K38" s="16">
        <v>5.3</v>
      </c>
      <c r="L38" s="15">
        <v>-18.2</v>
      </c>
      <c r="M38" s="48"/>
    </row>
    <row r="39" spans="1:13" s="112" customFormat="1" ht="14.25" customHeight="1" x14ac:dyDescent="0.45">
      <c r="B39" s="112" t="s">
        <v>110</v>
      </c>
      <c r="G39" s="113"/>
      <c r="H39" s="68"/>
      <c r="I39" s="67"/>
      <c r="J39" s="113"/>
      <c r="K39" s="68"/>
      <c r="L39" s="67"/>
    </row>
    <row r="40" spans="1:13" ht="9.4499999999999993" customHeight="1" x14ac:dyDescent="0.45"/>
    <row r="41" spans="1:13" ht="16.95" customHeight="1" x14ac:dyDescent="0.45">
      <c r="A41" s="124" t="s">
        <v>109</v>
      </c>
      <c r="B41" s="125"/>
      <c r="C41" s="125"/>
      <c r="D41" s="125"/>
      <c r="E41" s="125"/>
      <c r="F41" s="126"/>
      <c r="G41" s="127" t="str">
        <f>G6</f>
        <v>FY’22/３</v>
      </c>
      <c r="H41" s="140" t="s">
        <v>8</v>
      </c>
      <c r="I41" s="140" t="s">
        <v>7</v>
      </c>
      <c r="J41" s="127" t="str">
        <f>J6</f>
        <v>FY’23/３</v>
      </c>
      <c r="K41" s="140" t="s">
        <v>8</v>
      </c>
      <c r="L41" s="140" t="s">
        <v>7</v>
      </c>
    </row>
    <row r="42" spans="1:13" ht="16.95" customHeight="1" x14ac:dyDescent="0.45">
      <c r="A42" s="125"/>
      <c r="B42" s="125"/>
      <c r="C42" s="125"/>
      <c r="D42" s="125"/>
      <c r="E42" s="125"/>
      <c r="F42" s="126"/>
      <c r="G42" s="134"/>
      <c r="H42" s="141"/>
      <c r="I42" s="141"/>
      <c r="J42" s="134"/>
      <c r="K42" s="141"/>
      <c r="L42" s="141"/>
    </row>
    <row r="43" spans="1:13" ht="18" customHeight="1" x14ac:dyDescent="0.45">
      <c r="A43" s="110"/>
      <c r="C43" s="1" t="s">
        <v>108</v>
      </c>
      <c r="D43" s="13"/>
      <c r="E43" s="13"/>
      <c r="F43" s="13"/>
      <c r="G43" s="49">
        <v>176888</v>
      </c>
      <c r="H43" s="16">
        <v>72.099999999999994</v>
      </c>
      <c r="I43" s="15">
        <v>0.7</v>
      </c>
      <c r="J43" s="49">
        <v>194031</v>
      </c>
      <c r="K43" s="16">
        <v>69.5</v>
      </c>
      <c r="L43" s="15">
        <v>9.6999999999999993</v>
      </c>
      <c r="M43" s="48"/>
    </row>
    <row r="44" spans="1:13" ht="18" customHeight="1" x14ac:dyDescent="0.45">
      <c r="A44" s="110"/>
      <c r="B44" s="36"/>
      <c r="C44" s="36" t="s">
        <v>107</v>
      </c>
      <c r="D44" s="6"/>
      <c r="E44" s="6"/>
      <c r="F44" s="6"/>
      <c r="G44" s="49">
        <v>24696</v>
      </c>
      <c r="H44" s="16">
        <v>10.1</v>
      </c>
      <c r="I44" s="15">
        <v>-10.9</v>
      </c>
      <c r="J44" s="49">
        <v>24210</v>
      </c>
      <c r="K44" s="16">
        <v>8.6999999999999993</v>
      </c>
      <c r="L44" s="15">
        <v>-2</v>
      </c>
      <c r="M44" s="48"/>
    </row>
    <row r="45" spans="1:13" ht="18" customHeight="1" x14ac:dyDescent="0.45">
      <c r="A45" s="110"/>
      <c r="B45" s="25"/>
      <c r="C45" s="25" t="s">
        <v>106</v>
      </c>
      <c r="D45" s="6"/>
      <c r="E45" s="6"/>
      <c r="F45" s="6"/>
      <c r="G45" s="49">
        <v>12018</v>
      </c>
      <c r="H45" s="16">
        <v>4.9000000000000004</v>
      </c>
      <c r="I45" s="15">
        <v>17.3</v>
      </c>
      <c r="J45" s="49">
        <v>13729</v>
      </c>
      <c r="K45" s="16">
        <v>4.9000000000000004</v>
      </c>
      <c r="L45" s="15">
        <v>14.2</v>
      </c>
      <c r="M45" s="48"/>
    </row>
    <row r="46" spans="1:13" ht="18" customHeight="1" x14ac:dyDescent="0.45">
      <c r="A46" s="110"/>
      <c r="B46" s="25"/>
      <c r="C46" s="25" t="s">
        <v>101</v>
      </c>
      <c r="D46" s="6"/>
      <c r="E46" s="6"/>
      <c r="F46" s="6"/>
      <c r="G46" s="49">
        <v>-25553</v>
      </c>
      <c r="H46" s="16">
        <v>-10.4</v>
      </c>
      <c r="I46" s="111" t="s">
        <v>100</v>
      </c>
      <c r="J46" s="49">
        <v>-24854</v>
      </c>
      <c r="K46" s="16">
        <v>-8.9</v>
      </c>
      <c r="L46" s="111" t="s">
        <v>105</v>
      </c>
      <c r="M46" s="48"/>
    </row>
    <row r="47" spans="1:13" ht="18" customHeight="1" x14ac:dyDescent="0.45">
      <c r="A47" s="110"/>
      <c r="B47" s="109" t="s">
        <v>104</v>
      </c>
      <c r="C47" s="109"/>
      <c r="D47" s="108"/>
      <c r="E47" s="108"/>
      <c r="F47" s="108"/>
      <c r="G47" s="106">
        <v>188048</v>
      </c>
      <c r="H47" s="105">
        <v>76.599999999999994</v>
      </c>
      <c r="I47" s="107" t="s">
        <v>96</v>
      </c>
      <c r="J47" s="106">
        <v>207116</v>
      </c>
      <c r="K47" s="105">
        <v>74.2</v>
      </c>
      <c r="L47" s="104">
        <v>10.1</v>
      </c>
      <c r="M47" s="48"/>
    </row>
    <row r="48" spans="1:13" ht="18" customHeight="1" x14ac:dyDescent="0.45">
      <c r="A48" s="110"/>
      <c r="B48" s="25"/>
      <c r="C48" s="25" t="s">
        <v>103</v>
      </c>
      <c r="D48" s="6"/>
      <c r="E48" s="6"/>
      <c r="F48" s="6"/>
      <c r="G48" s="49">
        <v>56357</v>
      </c>
      <c r="H48" s="16">
        <v>23</v>
      </c>
      <c r="I48" s="15">
        <v>21.4</v>
      </c>
      <c r="J48" s="49">
        <v>72456</v>
      </c>
      <c r="K48" s="16">
        <v>25.9</v>
      </c>
      <c r="L48" s="15">
        <v>28.6</v>
      </c>
      <c r="M48" s="48"/>
    </row>
    <row r="49" spans="1:13" ht="18" customHeight="1" x14ac:dyDescent="0.45">
      <c r="A49" s="110"/>
      <c r="B49" s="25"/>
      <c r="C49" s="25" t="s">
        <v>102</v>
      </c>
      <c r="D49" s="6"/>
      <c r="E49" s="6"/>
      <c r="F49" s="6"/>
      <c r="G49" s="49">
        <v>8082</v>
      </c>
      <c r="H49" s="16">
        <v>3.3</v>
      </c>
      <c r="I49" s="15">
        <v>20.6</v>
      </c>
      <c r="J49" s="49">
        <v>9404</v>
      </c>
      <c r="K49" s="16">
        <v>3.4</v>
      </c>
      <c r="L49" s="15">
        <v>16.399999999999999</v>
      </c>
      <c r="M49" s="48"/>
    </row>
    <row r="50" spans="1:13" ht="18" customHeight="1" x14ac:dyDescent="0.45">
      <c r="A50" s="110"/>
      <c r="B50" s="25"/>
      <c r="C50" s="25" t="s">
        <v>101</v>
      </c>
      <c r="D50" s="6"/>
      <c r="E50" s="6"/>
      <c r="F50" s="6"/>
      <c r="G50" s="49">
        <v>-7069</v>
      </c>
      <c r="H50" s="16">
        <v>-2.9</v>
      </c>
      <c r="I50" s="111" t="s">
        <v>100</v>
      </c>
      <c r="J50" s="49">
        <v>-9662</v>
      </c>
      <c r="K50" s="16">
        <v>-3.5</v>
      </c>
      <c r="L50" s="111" t="s">
        <v>99</v>
      </c>
      <c r="M50" s="48"/>
    </row>
    <row r="51" spans="1:13" ht="18" customHeight="1" x14ac:dyDescent="0.45">
      <c r="A51" s="110"/>
      <c r="B51" s="109" t="s">
        <v>98</v>
      </c>
      <c r="C51" s="109"/>
      <c r="D51" s="108"/>
      <c r="E51" s="108"/>
      <c r="F51" s="108"/>
      <c r="G51" s="106">
        <v>57370</v>
      </c>
      <c r="H51" s="105">
        <v>23.4</v>
      </c>
      <c r="I51" s="107" t="s">
        <v>96</v>
      </c>
      <c r="J51" s="106">
        <v>72198</v>
      </c>
      <c r="K51" s="105">
        <v>25.8</v>
      </c>
      <c r="L51" s="104">
        <v>25.8</v>
      </c>
      <c r="M51" s="48"/>
    </row>
    <row r="52" spans="1:13" ht="18" customHeight="1" x14ac:dyDescent="0.45">
      <c r="A52" s="110"/>
      <c r="B52" s="109" t="s">
        <v>97</v>
      </c>
      <c r="C52" s="109"/>
      <c r="D52" s="108"/>
      <c r="E52" s="108"/>
      <c r="F52" s="108"/>
      <c r="G52" s="106">
        <v>245419</v>
      </c>
      <c r="H52" s="105">
        <v>100</v>
      </c>
      <c r="I52" s="107" t="s">
        <v>96</v>
      </c>
      <c r="J52" s="106">
        <v>279315</v>
      </c>
      <c r="K52" s="105">
        <v>100</v>
      </c>
      <c r="L52" s="104">
        <v>13.8</v>
      </c>
      <c r="M52" s="48"/>
    </row>
    <row r="53" spans="1:13" ht="18" customHeight="1" x14ac:dyDescent="0.45">
      <c r="C53" s="1" t="s">
        <v>95</v>
      </c>
      <c r="D53" s="6"/>
      <c r="E53" s="6"/>
      <c r="F53" s="6"/>
      <c r="G53" s="94"/>
      <c r="H53" s="16"/>
      <c r="I53" s="15"/>
      <c r="J53" s="94"/>
      <c r="K53" s="16"/>
      <c r="L53" s="15"/>
    </row>
    <row r="54" spans="1:13" ht="18" customHeight="1" x14ac:dyDescent="0.45">
      <c r="C54" s="103" t="s">
        <v>94</v>
      </c>
      <c r="D54" s="98"/>
      <c r="E54" s="98"/>
      <c r="F54" s="98"/>
      <c r="G54" s="97">
        <v>126882</v>
      </c>
      <c r="H54" s="96">
        <v>51.7</v>
      </c>
      <c r="I54" s="70">
        <v>-1.5</v>
      </c>
      <c r="J54" s="97">
        <v>140925</v>
      </c>
      <c r="K54" s="96">
        <v>50.5</v>
      </c>
      <c r="L54" s="70">
        <v>11.1</v>
      </c>
    </row>
    <row r="55" spans="1:13" ht="18" customHeight="1" x14ac:dyDescent="0.45">
      <c r="C55" s="102"/>
      <c r="D55" s="99" t="s">
        <v>93</v>
      </c>
      <c r="E55" s="98"/>
      <c r="F55" s="98"/>
      <c r="G55" s="97">
        <v>83434</v>
      </c>
      <c r="H55" s="96">
        <v>34</v>
      </c>
      <c r="I55" s="70">
        <v>-3.6</v>
      </c>
      <c r="J55" s="97">
        <v>90932</v>
      </c>
      <c r="K55" s="96">
        <v>32.6</v>
      </c>
      <c r="L55" s="70">
        <v>9</v>
      </c>
      <c r="M55" s="48"/>
    </row>
    <row r="56" spans="1:13" ht="18" customHeight="1" x14ac:dyDescent="0.45">
      <c r="C56" s="102"/>
      <c r="D56" s="99" t="s">
        <v>92</v>
      </c>
      <c r="E56" s="98"/>
      <c r="F56" s="98"/>
      <c r="G56" s="97">
        <v>34871</v>
      </c>
      <c r="H56" s="96">
        <v>14.2</v>
      </c>
      <c r="I56" s="70">
        <v>1</v>
      </c>
      <c r="J56" s="97">
        <v>39990</v>
      </c>
      <c r="K56" s="96">
        <v>14.3</v>
      </c>
      <c r="L56" s="70">
        <v>14.7</v>
      </c>
      <c r="M56" s="48"/>
    </row>
    <row r="57" spans="1:13" ht="18" customHeight="1" x14ac:dyDescent="0.45">
      <c r="C57" s="101"/>
      <c r="D57" s="99" t="s">
        <v>91</v>
      </c>
      <c r="E57" s="98"/>
      <c r="F57" s="98"/>
      <c r="G57" s="97">
        <v>8576</v>
      </c>
      <c r="H57" s="96">
        <v>3.5</v>
      </c>
      <c r="I57" s="70">
        <v>11.3</v>
      </c>
      <c r="J57" s="97">
        <v>10002</v>
      </c>
      <c r="K57" s="96">
        <v>3.6</v>
      </c>
      <c r="L57" s="70">
        <v>16.600000000000001</v>
      </c>
      <c r="M57" s="48"/>
    </row>
    <row r="58" spans="1:13" ht="18" customHeight="1" x14ac:dyDescent="0.45">
      <c r="C58" s="100" t="s">
        <v>90</v>
      </c>
      <c r="D58" s="98"/>
      <c r="E58" s="98"/>
      <c r="F58" s="98"/>
      <c r="G58" s="97">
        <v>22073</v>
      </c>
      <c r="H58" s="96">
        <v>9</v>
      </c>
      <c r="I58" s="70">
        <v>2.7</v>
      </c>
      <c r="J58" s="97">
        <v>23194</v>
      </c>
      <c r="K58" s="96">
        <v>8.3000000000000007</v>
      </c>
      <c r="L58" s="70">
        <v>5.0999999999999996</v>
      </c>
      <c r="M58" s="48"/>
    </row>
    <row r="59" spans="1:13" ht="18" customHeight="1" x14ac:dyDescent="0.45">
      <c r="C59" s="99" t="s">
        <v>89</v>
      </c>
      <c r="D59" s="98"/>
      <c r="E59" s="98"/>
      <c r="F59" s="98"/>
      <c r="G59" s="97">
        <v>18764</v>
      </c>
      <c r="H59" s="96">
        <v>7.6</v>
      </c>
      <c r="I59" s="70">
        <v>9.6999999999999993</v>
      </c>
      <c r="J59" s="97">
        <v>20715</v>
      </c>
      <c r="K59" s="96">
        <v>7.4</v>
      </c>
      <c r="L59" s="70">
        <v>10.4</v>
      </c>
      <c r="M59" s="48"/>
    </row>
    <row r="60" spans="1:13" ht="18" customHeight="1" x14ac:dyDescent="0.45">
      <c r="C60" s="99" t="s">
        <v>88</v>
      </c>
      <c r="D60" s="98"/>
      <c r="E60" s="98"/>
      <c r="F60" s="98"/>
      <c r="G60" s="97">
        <v>9167</v>
      </c>
      <c r="H60" s="96">
        <v>3.7</v>
      </c>
      <c r="I60" s="70">
        <v>11.3</v>
      </c>
      <c r="J60" s="97">
        <v>9196</v>
      </c>
      <c r="K60" s="96">
        <v>3.3</v>
      </c>
      <c r="L60" s="70">
        <v>0.3</v>
      </c>
      <c r="M60" s="48"/>
    </row>
    <row r="61" spans="1:13" ht="15" customHeight="1" x14ac:dyDescent="0.45">
      <c r="B61" s="95" t="s">
        <v>87</v>
      </c>
      <c r="C61" s="69"/>
      <c r="G61" s="94"/>
      <c r="H61" s="68"/>
      <c r="I61" s="67"/>
      <c r="J61" s="94"/>
      <c r="K61" s="68"/>
      <c r="L61" s="67"/>
    </row>
    <row r="62" spans="1:13" ht="18" customHeight="1" x14ac:dyDescent="0.45"/>
    <row r="63" spans="1:13" ht="16.2" customHeight="1" x14ac:dyDescent="0.45">
      <c r="A63" s="124" t="s">
        <v>86</v>
      </c>
      <c r="B63" s="125"/>
      <c r="C63" s="125"/>
      <c r="D63" s="125"/>
      <c r="E63" s="125"/>
      <c r="F63" s="126"/>
      <c r="G63" s="127" t="str">
        <f>G6</f>
        <v>FY’22/３</v>
      </c>
      <c r="H63" s="140" t="s">
        <v>85</v>
      </c>
      <c r="I63" s="140"/>
      <c r="J63" s="127" t="str">
        <f>J6</f>
        <v>FY’23/３</v>
      </c>
      <c r="K63" s="140" t="s">
        <v>84</v>
      </c>
      <c r="L63" s="140"/>
    </row>
    <row r="64" spans="1:13" ht="16.2" customHeight="1" x14ac:dyDescent="0.45">
      <c r="A64" s="125"/>
      <c r="B64" s="125"/>
      <c r="C64" s="125"/>
      <c r="D64" s="125"/>
      <c r="E64" s="125"/>
      <c r="F64" s="126"/>
      <c r="G64" s="134"/>
      <c r="H64" s="155"/>
      <c r="I64" s="141"/>
      <c r="J64" s="134"/>
      <c r="K64" s="155"/>
      <c r="L64" s="141"/>
    </row>
    <row r="65" spans="2:13" ht="16.95" customHeight="1" x14ac:dyDescent="0.45">
      <c r="B65" s="156" t="s">
        <v>41</v>
      </c>
      <c r="C65" s="157"/>
      <c r="D65" s="157"/>
      <c r="E65" s="36" t="s">
        <v>37</v>
      </c>
      <c r="F65" s="6" t="s">
        <v>36</v>
      </c>
      <c r="G65" s="87">
        <v>16156</v>
      </c>
      <c r="H65" s="4">
        <v>11.9</v>
      </c>
      <c r="I65" s="89"/>
      <c r="J65" s="87">
        <v>22228</v>
      </c>
      <c r="K65" s="4">
        <v>37.6</v>
      </c>
      <c r="L65" s="89"/>
      <c r="M65" s="48"/>
    </row>
    <row r="66" spans="2:13" ht="16.95" customHeight="1" x14ac:dyDescent="0.45">
      <c r="B66" s="158"/>
      <c r="C66" s="159"/>
      <c r="D66" s="159"/>
      <c r="E66" s="13" t="s">
        <v>83</v>
      </c>
      <c r="F66" s="6" t="s">
        <v>82</v>
      </c>
      <c r="G66" s="87">
        <v>143168</v>
      </c>
      <c r="H66" s="4">
        <v>5.2</v>
      </c>
      <c r="I66" s="88"/>
      <c r="J66" s="87">
        <v>164714</v>
      </c>
      <c r="K66" s="4">
        <v>15</v>
      </c>
      <c r="L66" s="88"/>
      <c r="M66" s="48"/>
    </row>
    <row r="67" spans="2:13" ht="24.45" customHeight="1" x14ac:dyDescent="0.45">
      <c r="B67" s="22" t="s">
        <v>40</v>
      </c>
      <c r="C67" s="6"/>
      <c r="D67" s="6"/>
      <c r="E67" s="13" t="s">
        <v>37</v>
      </c>
      <c r="F67" s="6" t="s">
        <v>49</v>
      </c>
      <c r="G67" s="87">
        <v>19590</v>
      </c>
      <c r="H67" s="4">
        <v>29.5</v>
      </c>
      <c r="I67" s="3"/>
      <c r="J67" s="87">
        <v>23405</v>
      </c>
      <c r="K67" s="4">
        <v>19.5</v>
      </c>
      <c r="L67" s="3"/>
      <c r="M67" s="48"/>
    </row>
    <row r="68" spans="2:13" ht="16.95" customHeight="1" x14ac:dyDescent="0.45">
      <c r="B68" s="20"/>
      <c r="C68" s="164" t="s">
        <v>81</v>
      </c>
      <c r="D68" s="165"/>
      <c r="E68" s="36" t="s">
        <v>37</v>
      </c>
      <c r="F68" s="6" t="s">
        <v>49</v>
      </c>
      <c r="G68" s="87">
        <v>15163</v>
      </c>
      <c r="H68" s="4">
        <v>53.4</v>
      </c>
      <c r="I68" s="89"/>
      <c r="J68" s="87">
        <v>18591</v>
      </c>
      <c r="K68" s="4">
        <v>22.6</v>
      </c>
      <c r="L68" s="89"/>
      <c r="M68" s="48"/>
    </row>
    <row r="69" spans="2:13" ht="16.95" hidden="1" customHeight="1" x14ac:dyDescent="0.45">
      <c r="B69" s="20"/>
      <c r="C69" s="166"/>
      <c r="D69" s="167"/>
      <c r="E69" s="13" t="s">
        <v>80</v>
      </c>
      <c r="F69" s="6" t="s">
        <v>79</v>
      </c>
      <c r="G69" s="87">
        <v>862525</v>
      </c>
      <c r="H69" s="4">
        <v>36.299999999999997</v>
      </c>
      <c r="I69" s="88"/>
      <c r="J69" s="87">
        <v>945149</v>
      </c>
      <c r="K69" s="4">
        <v>9.6</v>
      </c>
      <c r="L69" s="88"/>
      <c r="M69" s="48"/>
    </row>
    <row r="70" spans="2:13" ht="16.95" customHeight="1" collapsed="1" x14ac:dyDescent="0.45">
      <c r="B70" s="20"/>
      <c r="C70" s="160" t="s">
        <v>78</v>
      </c>
      <c r="D70" s="161"/>
      <c r="E70" s="36" t="s">
        <v>37</v>
      </c>
      <c r="F70" s="6" t="s">
        <v>36</v>
      </c>
      <c r="G70" s="87">
        <v>4427</v>
      </c>
      <c r="H70" s="4">
        <v>-15.6</v>
      </c>
      <c r="I70" s="89"/>
      <c r="J70" s="87">
        <v>4814</v>
      </c>
      <c r="K70" s="4">
        <v>8.6999999999999993</v>
      </c>
      <c r="L70" s="89"/>
      <c r="M70" s="48"/>
    </row>
    <row r="71" spans="2:13" ht="16.95" hidden="1" customHeight="1" x14ac:dyDescent="0.45">
      <c r="B71" s="20"/>
      <c r="C71" s="162"/>
      <c r="D71" s="163"/>
      <c r="E71" s="13" t="s">
        <v>77</v>
      </c>
      <c r="F71" s="6" t="s">
        <v>76</v>
      </c>
      <c r="G71" s="87">
        <v>305548</v>
      </c>
      <c r="H71" s="4">
        <v>-20.3</v>
      </c>
      <c r="I71" s="88"/>
      <c r="J71" s="87">
        <v>279740</v>
      </c>
      <c r="K71" s="4">
        <v>-8.4</v>
      </c>
      <c r="L71" s="88"/>
      <c r="M71" s="48"/>
    </row>
    <row r="72" spans="2:13" ht="31.2" customHeight="1" collapsed="1" x14ac:dyDescent="0.45">
      <c r="B72" s="93" t="s">
        <v>38</v>
      </c>
      <c r="C72" s="53"/>
      <c r="D72" s="53"/>
      <c r="E72" s="92" t="s">
        <v>37</v>
      </c>
      <c r="F72" s="53" t="s">
        <v>49</v>
      </c>
      <c r="G72" s="52">
        <v>28692</v>
      </c>
      <c r="H72" s="91">
        <v>21.9</v>
      </c>
      <c r="I72" s="90"/>
      <c r="J72" s="52">
        <v>36227</v>
      </c>
      <c r="K72" s="91">
        <v>26.3</v>
      </c>
      <c r="L72" s="90"/>
      <c r="M72" s="48"/>
    </row>
    <row r="73" spans="2:13" ht="16.95" customHeight="1" x14ac:dyDescent="0.45">
      <c r="B73" s="20"/>
      <c r="C73" s="173" t="s">
        <v>75</v>
      </c>
      <c r="D73" s="174"/>
      <c r="E73" s="36" t="s">
        <v>37</v>
      </c>
      <c r="F73" s="6" t="s">
        <v>49</v>
      </c>
      <c r="G73" s="87">
        <v>8025</v>
      </c>
      <c r="H73" s="4">
        <v>23.3</v>
      </c>
      <c r="I73" s="89"/>
      <c r="J73" s="87">
        <v>10260</v>
      </c>
      <c r="K73" s="4">
        <v>27.9</v>
      </c>
      <c r="L73" s="89"/>
      <c r="M73" s="48"/>
    </row>
    <row r="74" spans="2:13" ht="16.95" customHeight="1" x14ac:dyDescent="0.45">
      <c r="B74" s="20"/>
      <c r="C74" s="158"/>
      <c r="D74" s="159"/>
      <c r="E74" s="13" t="s">
        <v>74</v>
      </c>
      <c r="F74" s="6" t="s">
        <v>73</v>
      </c>
      <c r="G74" s="87">
        <v>52136</v>
      </c>
      <c r="H74" s="4">
        <v>11.1</v>
      </c>
      <c r="I74" s="88"/>
      <c r="J74" s="87">
        <v>62713</v>
      </c>
      <c r="K74" s="4">
        <v>20.3</v>
      </c>
      <c r="L74" s="88"/>
      <c r="M74" s="48"/>
    </row>
    <row r="75" spans="2:13" ht="16.95" customHeight="1" x14ac:dyDescent="0.45">
      <c r="B75" s="20"/>
      <c r="C75" s="173" t="s">
        <v>72</v>
      </c>
      <c r="D75" s="174"/>
      <c r="E75" s="36" t="s">
        <v>37</v>
      </c>
      <c r="F75" s="6" t="s">
        <v>36</v>
      </c>
      <c r="G75" s="87">
        <v>6160</v>
      </c>
      <c r="H75" s="4">
        <v>51.9</v>
      </c>
      <c r="I75" s="89"/>
      <c r="J75" s="87">
        <v>8932</v>
      </c>
      <c r="K75" s="4">
        <v>45</v>
      </c>
      <c r="L75" s="89"/>
      <c r="M75" s="48"/>
    </row>
    <row r="76" spans="2:13" ht="16.95" customHeight="1" x14ac:dyDescent="0.45">
      <c r="B76" s="20"/>
      <c r="C76" s="158"/>
      <c r="D76" s="159"/>
      <c r="E76" s="13" t="s">
        <v>71</v>
      </c>
      <c r="F76" s="6" t="s">
        <v>70</v>
      </c>
      <c r="G76" s="87">
        <v>779751</v>
      </c>
      <c r="H76" s="4">
        <v>40.4</v>
      </c>
      <c r="I76" s="88"/>
      <c r="J76" s="87">
        <v>992484</v>
      </c>
      <c r="K76" s="4">
        <v>27.3</v>
      </c>
      <c r="L76" s="88"/>
      <c r="M76" s="48"/>
    </row>
    <row r="77" spans="2:13" ht="16.95" customHeight="1" x14ac:dyDescent="0.45">
      <c r="B77" s="20"/>
      <c r="C77" s="164" t="s">
        <v>69</v>
      </c>
      <c r="D77" s="165"/>
      <c r="E77" s="36" t="s">
        <v>37</v>
      </c>
      <c r="F77" s="6" t="s">
        <v>39</v>
      </c>
      <c r="G77" s="87">
        <v>4519</v>
      </c>
      <c r="H77" s="4">
        <v>7.6</v>
      </c>
      <c r="I77" s="89"/>
      <c r="J77" s="87">
        <v>4277</v>
      </c>
      <c r="K77" s="4">
        <v>-5.4</v>
      </c>
      <c r="L77" s="89"/>
      <c r="M77" s="48"/>
    </row>
    <row r="78" spans="2:13" ht="16.95" customHeight="1" x14ac:dyDescent="0.45">
      <c r="B78" s="20"/>
      <c r="C78" s="166"/>
      <c r="D78" s="167"/>
      <c r="E78" s="13" t="s">
        <v>68</v>
      </c>
      <c r="F78" s="6" t="s">
        <v>67</v>
      </c>
      <c r="G78" s="87">
        <v>46642</v>
      </c>
      <c r="H78" s="4">
        <v>1.7</v>
      </c>
      <c r="I78" s="88"/>
      <c r="J78" s="87">
        <v>41288</v>
      </c>
      <c r="K78" s="4">
        <v>-11.5</v>
      </c>
      <c r="L78" s="88"/>
      <c r="M78" s="48"/>
    </row>
    <row r="79" spans="2:13" ht="16.95" customHeight="1" x14ac:dyDescent="0.45">
      <c r="B79" s="20"/>
      <c r="C79" s="164" t="s">
        <v>66</v>
      </c>
      <c r="D79" s="165"/>
      <c r="E79" s="36" t="s">
        <v>37</v>
      </c>
      <c r="F79" s="6" t="s">
        <v>49</v>
      </c>
      <c r="G79" s="87">
        <v>3807</v>
      </c>
      <c r="H79" s="4">
        <v>7.8</v>
      </c>
      <c r="I79" s="89"/>
      <c r="J79" s="87">
        <v>5368</v>
      </c>
      <c r="K79" s="4">
        <v>41</v>
      </c>
      <c r="L79" s="89"/>
      <c r="M79" s="48"/>
    </row>
    <row r="80" spans="2:13" ht="16.95" customHeight="1" x14ac:dyDescent="0.45">
      <c r="B80" s="20"/>
      <c r="C80" s="166"/>
      <c r="D80" s="167"/>
      <c r="E80" s="13" t="s">
        <v>65</v>
      </c>
      <c r="F80" s="6" t="s">
        <v>64</v>
      </c>
      <c r="G80" s="87">
        <v>1103676</v>
      </c>
      <c r="H80" s="4">
        <v>6.6</v>
      </c>
      <c r="I80" s="88"/>
      <c r="J80" s="87">
        <v>1405476</v>
      </c>
      <c r="K80" s="4">
        <v>27.3</v>
      </c>
      <c r="L80" s="88"/>
      <c r="M80" s="48"/>
    </row>
    <row r="81" spans="1:13" ht="16.95" customHeight="1" x14ac:dyDescent="0.45">
      <c r="B81" s="20"/>
      <c r="C81" s="164" t="s">
        <v>63</v>
      </c>
      <c r="D81" s="165"/>
      <c r="E81" s="36" t="s">
        <v>37</v>
      </c>
      <c r="F81" s="6" t="s">
        <v>62</v>
      </c>
      <c r="G81" s="87">
        <v>1658</v>
      </c>
      <c r="H81" s="4">
        <v>6</v>
      </c>
      <c r="I81" s="89"/>
      <c r="J81" s="87">
        <v>1834</v>
      </c>
      <c r="K81" s="4">
        <v>10.6</v>
      </c>
      <c r="L81" s="89"/>
      <c r="M81" s="48"/>
    </row>
    <row r="82" spans="1:13" ht="16.95" customHeight="1" x14ac:dyDescent="0.45">
      <c r="B82" s="20"/>
      <c r="C82" s="166"/>
      <c r="D82" s="167"/>
      <c r="E82" s="13" t="s">
        <v>61</v>
      </c>
      <c r="F82" s="6" t="s">
        <v>60</v>
      </c>
      <c r="G82" s="87">
        <v>19813</v>
      </c>
      <c r="H82" s="4">
        <v>-1.6</v>
      </c>
      <c r="I82" s="88"/>
      <c r="J82" s="87">
        <v>18645</v>
      </c>
      <c r="K82" s="4">
        <v>-5.9</v>
      </c>
      <c r="L82" s="88"/>
      <c r="M82" s="48"/>
    </row>
    <row r="83" spans="1:13" ht="16.95" customHeight="1" x14ac:dyDescent="0.45">
      <c r="B83" s="20"/>
      <c r="C83" s="164" t="s">
        <v>59</v>
      </c>
      <c r="D83" s="165"/>
      <c r="E83" s="36" t="s">
        <v>37</v>
      </c>
      <c r="F83" s="6" t="s">
        <v>36</v>
      </c>
      <c r="G83" s="87">
        <v>4521</v>
      </c>
      <c r="H83" s="4">
        <v>23</v>
      </c>
      <c r="I83" s="89"/>
      <c r="J83" s="87">
        <v>5553</v>
      </c>
      <c r="K83" s="4">
        <v>22.8</v>
      </c>
      <c r="L83" s="89"/>
      <c r="M83" s="48"/>
    </row>
    <row r="84" spans="1:13" ht="16.95" customHeight="1" x14ac:dyDescent="0.45">
      <c r="B84" s="20"/>
      <c r="C84" s="166"/>
      <c r="D84" s="167"/>
      <c r="E84" s="13" t="s">
        <v>58</v>
      </c>
      <c r="F84" s="6" t="s">
        <v>57</v>
      </c>
      <c r="G84" s="87">
        <v>54205</v>
      </c>
      <c r="H84" s="4">
        <v>11.9</v>
      </c>
      <c r="I84" s="88"/>
      <c r="J84" s="87">
        <v>59964</v>
      </c>
      <c r="K84" s="4">
        <v>10.6</v>
      </c>
      <c r="L84" s="88"/>
      <c r="M84" s="48"/>
    </row>
    <row r="85" spans="1:13" ht="12.6" customHeight="1" x14ac:dyDescent="0.3">
      <c r="A85" s="86"/>
      <c r="B85" s="85" t="s">
        <v>56</v>
      </c>
      <c r="E85"/>
      <c r="G85" s="66"/>
      <c r="H85" s="68"/>
      <c r="I85" s="67"/>
      <c r="J85" s="66"/>
      <c r="K85" s="68"/>
      <c r="L85" s="67"/>
    </row>
    <row r="86" spans="1:13" ht="12.6" hidden="1" customHeight="1" collapsed="1" x14ac:dyDescent="0.45">
      <c r="B86" s="69" t="s">
        <v>55</v>
      </c>
      <c r="E86"/>
      <c r="G86" s="66"/>
      <c r="H86" s="68"/>
      <c r="I86" s="67"/>
      <c r="J86" s="66"/>
      <c r="K86" s="68"/>
      <c r="L86" s="67"/>
    </row>
    <row r="87" spans="1:13" ht="12.6" hidden="1" customHeight="1" x14ac:dyDescent="0.45">
      <c r="B87" s="69"/>
      <c r="E87"/>
      <c r="G87" s="66"/>
      <c r="H87" s="68"/>
      <c r="I87" s="67"/>
      <c r="J87" s="66"/>
      <c r="K87" s="68"/>
      <c r="L87" s="67"/>
    </row>
    <row r="88" spans="1:13" ht="12.6" hidden="1" customHeight="1" x14ac:dyDescent="0.45">
      <c r="B88" s="69"/>
      <c r="C88" s="83" t="s">
        <v>54</v>
      </c>
      <c r="D88" s="83"/>
      <c r="E88" s="84"/>
      <c r="F88" s="83"/>
      <c r="G88" s="82"/>
      <c r="H88" s="81"/>
      <c r="I88" s="80"/>
      <c r="J88" s="82"/>
      <c r="K88" s="81"/>
      <c r="L88" s="80"/>
    </row>
    <row r="89" spans="1:13" ht="19.95" hidden="1" customHeight="1" x14ac:dyDescent="0.45">
      <c r="B89" s="69"/>
      <c r="C89" s="79" t="s">
        <v>53</v>
      </c>
      <c r="D89" s="78"/>
      <c r="E89" s="74" t="s">
        <v>37</v>
      </c>
      <c r="F89" s="73" t="s">
        <v>36</v>
      </c>
      <c r="G89" s="72">
        <v>7959</v>
      </c>
      <c r="H89" s="71">
        <v>-8.2561280088517712</v>
      </c>
      <c r="I89" s="70"/>
      <c r="J89" s="72">
        <v>9239</v>
      </c>
      <c r="K89" s="71">
        <v>16.100000000000001</v>
      </c>
      <c r="L89" s="70"/>
    </row>
    <row r="90" spans="1:13" ht="19.95" hidden="1" customHeight="1" x14ac:dyDescent="0.45">
      <c r="C90" s="77"/>
      <c r="D90" s="75" t="s">
        <v>52</v>
      </c>
      <c r="E90" s="74" t="s">
        <v>37</v>
      </c>
      <c r="F90" s="73" t="s">
        <v>36</v>
      </c>
      <c r="G90" s="72">
        <v>5373</v>
      </c>
      <c r="H90" s="71">
        <v>-18.272327587313153</v>
      </c>
      <c r="I90" s="70"/>
      <c r="J90" s="72">
        <v>5966</v>
      </c>
      <c r="K90" s="71">
        <v>11</v>
      </c>
      <c r="L90" s="70"/>
    </row>
    <row r="91" spans="1:13" ht="19.95" hidden="1" customHeight="1" x14ac:dyDescent="0.45">
      <c r="C91" s="76"/>
      <c r="D91" s="75" t="s">
        <v>48</v>
      </c>
      <c r="E91" s="74" t="s">
        <v>37</v>
      </c>
      <c r="F91" s="73" t="s">
        <v>39</v>
      </c>
      <c r="G91" s="72">
        <v>2585</v>
      </c>
      <c r="H91" s="71">
        <v>23.096800277585139</v>
      </c>
      <c r="I91" s="70"/>
      <c r="J91" s="72">
        <v>3273</v>
      </c>
      <c r="K91" s="71">
        <v>26.6</v>
      </c>
      <c r="L91" s="70"/>
    </row>
    <row r="92" spans="1:13" ht="19.95" hidden="1" customHeight="1" x14ac:dyDescent="0.45">
      <c r="B92" s="69"/>
      <c r="C92" s="79" t="s">
        <v>51</v>
      </c>
      <c r="D92" s="78"/>
      <c r="E92" s="74" t="s">
        <v>37</v>
      </c>
      <c r="F92" s="73" t="s">
        <v>36</v>
      </c>
      <c r="G92" s="72">
        <v>11631</v>
      </c>
      <c r="H92" s="71">
        <v>35.940419234354316</v>
      </c>
      <c r="I92" s="70"/>
      <c r="J92" s="72">
        <v>14165</v>
      </c>
      <c r="K92" s="71">
        <v>21.8</v>
      </c>
      <c r="L92" s="70"/>
    </row>
    <row r="93" spans="1:13" ht="19.95" hidden="1" customHeight="1" x14ac:dyDescent="0.45">
      <c r="C93" s="77"/>
      <c r="D93" s="75" t="s">
        <v>50</v>
      </c>
      <c r="E93" s="74" t="s">
        <v>37</v>
      </c>
      <c r="F93" s="73" t="s">
        <v>49</v>
      </c>
      <c r="G93" s="72">
        <v>4701</v>
      </c>
      <c r="H93" s="71">
        <v>32.394122363430064</v>
      </c>
      <c r="I93" s="70"/>
      <c r="J93" s="72">
        <v>5556</v>
      </c>
      <c r="K93" s="71">
        <v>18.2</v>
      </c>
      <c r="L93" s="70"/>
    </row>
    <row r="94" spans="1:13" ht="19.95" hidden="1" customHeight="1" x14ac:dyDescent="0.45">
      <c r="C94" s="76"/>
      <c r="D94" s="75" t="s">
        <v>48</v>
      </c>
      <c r="E94" s="74" t="s">
        <v>37</v>
      </c>
      <c r="F94" s="73" t="s">
        <v>36</v>
      </c>
      <c r="G94" s="72">
        <v>6929</v>
      </c>
      <c r="H94" s="71">
        <v>38.456644599785193</v>
      </c>
      <c r="I94" s="70"/>
      <c r="J94" s="72">
        <v>8609</v>
      </c>
      <c r="K94" s="71">
        <v>24.2</v>
      </c>
      <c r="L94" s="70"/>
    </row>
    <row r="95" spans="1:13" ht="12.6" customHeight="1" collapsed="1" x14ac:dyDescent="0.45">
      <c r="B95" s="69"/>
      <c r="E95"/>
      <c r="G95" s="66"/>
      <c r="H95" s="68"/>
      <c r="I95" s="67"/>
      <c r="J95" s="66"/>
      <c r="K95" s="67"/>
      <c r="L95" s="67"/>
    </row>
    <row r="96" spans="1:13" ht="12.6" customHeight="1" x14ac:dyDescent="0.45">
      <c r="B96" s="69"/>
      <c r="E96"/>
      <c r="G96" s="66"/>
      <c r="H96" s="68"/>
      <c r="I96" s="67"/>
      <c r="J96" s="66"/>
      <c r="K96" s="68"/>
      <c r="L96" s="67"/>
    </row>
    <row r="97" spans="1:13" ht="20.7" customHeight="1" collapsed="1" x14ac:dyDescent="0.45">
      <c r="A97" s="170" t="s">
        <v>47</v>
      </c>
      <c r="B97" s="171"/>
      <c r="C97" s="171"/>
      <c r="D97" s="171"/>
      <c r="E97" s="171"/>
      <c r="F97" s="172"/>
      <c r="G97" s="147" t="str">
        <f>G6</f>
        <v>FY’22/３</v>
      </c>
      <c r="H97" s="149" t="s">
        <v>46</v>
      </c>
      <c r="I97" s="168"/>
      <c r="J97" s="147" t="str">
        <f>J6</f>
        <v>FY’23/３</v>
      </c>
      <c r="K97" s="149" t="s">
        <v>45</v>
      </c>
      <c r="L97" s="138"/>
    </row>
    <row r="98" spans="1:13" ht="24" customHeight="1" x14ac:dyDescent="0.45">
      <c r="A98" s="171"/>
      <c r="B98" s="171"/>
      <c r="C98" s="171"/>
      <c r="D98" s="171"/>
      <c r="E98" s="171"/>
      <c r="F98" s="172"/>
      <c r="G98" s="148"/>
      <c r="H98" s="139"/>
      <c r="I98" s="169"/>
      <c r="J98" s="148"/>
      <c r="K98" s="139"/>
      <c r="L98" s="139"/>
    </row>
    <row r="99" spans="1:13" ht="18" customHeight="1" x14ac:dyDescent="0.45">
      <c r="A99" s="2"/>
      <c r="B99" s="152" t="s">
        <v>44</v>
      </c>
      <c r="C99" s="153"/>
      <c r="D99" s="153"/>
      <c r="E99" s="54" t="s">
        <v>37</v>
      </c>
      <c r="F99" s="53" t="s">
        <v>36</v>
      </c>
      <c r="G99" s="61">
        <v>23153</v>
      </c>
      <c r="H99" s="51">
        <v>12.3</v>
      </c>
      <c r="I99" s="65"/>
      <c r="J99" s="64">
        <v>19639</v>
      </c>
      <c r="K99" s="51">
        <v>9.5</v>
      </c>
      <c r="L99" s="63"/>
      <c r="M99" s="48"/>
    </row>
    <row r="100" spans="1:13" ht="18" customHeight="1" x14ac:dyDescent="0.45">
      <c r="A100" s="2"/>
      <c r="B100" s="150" t="s">
        <v>43</v>
      </c>
      <c r="C100" s="151"/>
      <c r="D100" s="151"/>
      <c r="E100" s="54" t="s">
        <v>37</v>
      </c>
      <c r="F100" s="53" t="s">
        <v>42</v>
      </c>
      <c r="G100" s="61">
        <v>1982</v>
      </c>
      <c r="H100" s="51">
        <v>3.5</v>
      </c>
      <c r="I100" s="62"/>
      <c r="J100" s="61">
        <v>2593</v>
      </c>
      <c r="K100" s="51">
        <v>3.6</v>
      </c>
      <c r="L100" s="60"/>
      <c r="M100" s="48"/>
    </row>
    <row r="101" spans="1:13" ht="18" customHeight="1" x14ac:dyDescent="0.45">
      <c r="A101" s="2"/>
      <c r="B101" s="57"/>
      <c r="C101" s="53" t="s">
        <v>41</v>
      </c>
      <c r="D101" s="53"/>
      <c r="E101" s="54" t="s">
        <v>37</v>
      </c>
      <c r="F101" s="53" t="s">
        <v>39</v>
      </c>
      <c r="G101" s="52">
        <v>-44</v>
      </c>
      <c r="H101" s="4">
        <v>-0.3</v>
      </c>
      <c r="I101" s="59"/>
      <c r="J101" s="52">
        <v>785</v>
      </c>
      <c r="K101" s="51">
        <v>3.5</v>
      </c>
      <c r="L101" s="58"/>
      <c r="M101" s="48"/>
    </row>
    <row r="102" spans="1:13" ht="18" customHeight="1" x14ac:dyDescent="0.45">
      <c r="A102" s="2"/>
      <c r="B102" s="57"/>
      <c r="C102" s="53" t="s">
        <v>40</v>
      </c>
      <c r="D102" s="53"/>
      <c r="E102" s="54" t="s">
        <v>37</v>
      </c>
      <c r="F102" s="53" t="s">
        <v>39</v>
      </c>
      <c r="G102" s="52">
        <v>980</v>
      </c>
      <c r="H102" s="51">
        <v>5</v>
      </c>
      <c r="I102" s="50"/>
      <c r="J102" s="52">
        <v>926</v>
      </c>
      <c r="K102" s="51">
        <v>4</v>
      </c>
      <c r="L102" s="56"/>
      <c r="M102" s="48"/>
    </row>
    <row r="103" spans="1:13" ht="18" customHeight="1" x14ac:dyDescent="0.45">
      <c r="A103" s="2"/>
      <c r="B103" s="55"/>
      <c r="C103" s="53" t="s">
        <v>38</v>
      </c>
      <c r="D103" s="53"/>
      <c r="E103" s="54" t="s">
        <v>37</v>
      </c>
      <c r="F103" s="53" t="s">
        <v>36</v>
      </c>
      <c r="G103" s="52">
        <v>1046</v>
      </c>
      <c r="H103" s="51">
        <v>3.6</v>
      </c>
      <c r="I103" s="50"/>
      <c r="J103" s="52">
        <v>881</v>
      </c>
      <c r="K103" s="51">
        <v>2.4</v>
      </c>
      <c r="L103" s="50"/>
      <c r="M103" s="48"/>
    </row>
    <row r="104" spans="1:13" ht="11.7" customHeight="1" x14ac:dyDescent="0.45"/>
    <row r="105" spans="1:13" ht="16.2" customHeight="1" x14ac:dyDescent="0.45">
      <c r="A105" s="144" t="s">
        <v>35</v>
      </c>
      <c r="B105" s="125"/>
      <c r="C105" s="125"/>
      <c r="D105" s="125"/>
      <c r="E105" s="125"/>
      <c r="F105" s="126"/>
      <c r="G105" s="127" t="str">
        <f>G6</f>
        <v>FY’22/３</v>
      </c>
      <c r="H105" s="129"/>
      <c r="I105" s="140"/>
      <c r="J105" s="127" t="str">
        <f>J6</f>
        <v>FY’23/３</v>
      </c>
      <c r="K105" s="47"/>
      <c r="L105" s="46"/>
    </row>
    <row r="106" spans="1:13" ht="16.2" customHeight="1" x14ac:dyDescent="0.45">
      <c r="A106" s="125"/>
      <c r="B106" s="125"/>
      <c r="C106" s="125"/>
      <c r="D106" s="125"/>
      <c r="E106" s="125"/>
      <c r="F106" s="126"/>
      <c r="G106" s="134"/>
      <c r="H106" s="130"/>
      <c r="I106" s="141"/>
      <c r="J106" s="134"/>
      <c r="K106" s="45"/>
      <c r="L106" s="44"/>
    </row>
    <row r="107" spans="1:13" ht="21" customHeight="1" x14ac:dyDescent="0.45">
      <c r="A107"/>
      <c r="B107" s="43" t="s">
        <v>34</v>
      </c>
      <c r="C107" s="42"/>
      <c r="D107" s="42"/>
      <c r="E107" s="42"/>
      <c r="F107" s="42"/>
      <c r="G107" s="41"/>
      <c r="H107" s="40"/>
      <c r="I107" s="39"/>
      <c r="J107" s="41"/>
      <c r="K107" s="40"/>
      <c r="L107" s="39"/>
    </row>
    <row r="108" spans="1:13" ht="18" customHeight="1" x14ac:dyDescent="0.45">
      <c r="A108" s="19"/>
      <c r="B108" s="35"/>
      <c r="C108" s="7" t="s">
        <v>20</v>
      </c>
      <c r="D108" s="6"/>
      <c r="E108" s="6"/>
      <c r="F108" s="6"/>
      <c r="G108" s="29">
        <v>112.85</v>
      </c>
      <c r="H108" s="6"/>
      <c r="I108" s="3"/>
      <c r="J108" s="29">
        <v>134.94999999999999</v>
      </c>
      <c r="K108" s="6"/>
      <c r="L108" s="3"/>
    </row>
    <row r="109" spans="1:13" ht="18" customHeight="1" x14ac:dyDescent="0.45">
      <c r="A109" s="19"/>
      <c r="B109" s="35"/>
      <c r="C109" s="7" t="s">
        <v>33</v>
      </c>
      <c r="D109" s="6"/>
      <c r="E109" s="6"/>
      <c r="G109" s="29">
        <v>17.579999999999998</v>
      </c>
      <c r="H109" s="6"/>
      <c r="I109" s="3"/>
      <c r="J109" s="29">
        <v>19.670000000000002</v>
      </c>
      <c r="K109" s="6"/>
      <c r="L109" s="3"/>
    </row>
    <row r="110" spans="1:13" ht="18" customHeight="1" x14ac:dyDescent="0.45">
      <c r="A110" s="19"/>
      <c r="B110" s="35"/>
      <c r="C110" s="26" t="s">
        <v>18</v>
      </c>
      <c r="D110" s="25"/>
      <c r="E110" s="25"/>
      <c r="F110" s="25"/>
      <c r="G110" s="29">
        <v>153.93</v>
      </c>
      <c r="H110" s="33"/>
      <c r="I110" s="21"/>
      <c r="J110" s="29">
        <v>163.61000000000001</v>
      </c>
      <c r="K110" s="33"/>
      <c r="L110" s="21"/>
    </row>
    <row r="111" spans="1:13" ht="18" customHeight="1" x14ac:dyDescent="0.45">
      <c r="A111" s="19"/>
      <c r="B111" s="35"/>
      <c r="C111" s="26" t="s">
        <v>17</v>
      </c>
      <c r="D111" s="25"/>
      <c r="E111" s="25"/>
      <c r="F111" s="25"/>
      <c r="G111" s="24">
        <v>7.9000000000000008E-3</v>
      </c>
      <c r="H111" s="6"/>
      <c r="I111" s="3"/>
      <c r="J111" s="24">
        <v>8.9999999999999993E-3</v>
      </c>
      <c r="K111" s="6"/>
      <c r="L111" s="3"/>
    </row>
    <row r="112" spans="1:13" ht="18" hidden="1" customHeight="1" x14ac:dyDescent="0.45">
      <c r="A112" s="19" t="s">
        <v>25</v>
      </c>
      <c r="B112" s="35"/>
      <c r="C112" s="7" t="s">
        <v>32</v>
      </c>
      <c r="D112" s="6"/>
      <c r="E112" s="6"/>
      <c r="F112" s="38"/>
      <c r="G112" s="29"/>
      <c r="H112" s="6"/>
      <c r="I112" s="3"/>
      <c r="J112" s="29"/>
      <c r="K112" s="6"/>
      <c r="L112" s="3"/>
    </row>
    <row r="113" spans="1:12" ht="18" hidden="1" customHeight="1" x14ac:dyDescent="0.45">
      <c r="A113" s="19" t="s">
        <v>25</v>
      </c>
      <c r="B113" s="35"/>
      <c r="C113" s="37" t="s">
        <v>31</v>
      </c>
      <c r="D113" s="36"/>
      <c r="E113" s="36"/>
      <c r="G113" s="29"/>
      <c r="H113" s="6"/>
      <c r="I113" s="3"/>
      <c r="J113" s="29"/>
      <c r="K113" s="6"/>
      <c r="L113" s="3"/>
    </row>
    <row r="114" spans="1:12" ht="18" hidden="1" customHeight="1" x14ac:dyDescent="0.45">
      <c r="A114" s="19"/>
      <c r="B114" s="35"/>
      <c r="C114" s="26" t="s">
        <v>30</v>
      </c>
      <c r="D114" s="25"/>
      <c r="E114" s="25"/>
      <c r="F114" s="25"/>
      <c r="G114" s="24">
        <v>9.69E-2</v>
      </c>
      <c r="H114" s="6"/>
      <c r="I114" s="3"/>
      <c r="J114" s="24">
        <v>0.1036</v>
      </c>
      <c r="K114" s="6"/>
      <c r="L114" s="3"/>
    </row>
    <row r="115" spans="1:12" ht="18" hidden="1" customHeight="1" x14ac:dyDescent="0.45">
      <c r="A115" s="19" t="s">
        <v>25</v>
      </c>
      <c r="B115" s="35"/>
      <c r="C115" s="26" t="s">
        <v>29</v>
      </c>
      <c r="D115" s="25"/>
      <c r="E115" s="25"/>
      <c r="F115" s="25"/>
      <c r="G115" s="24"/>
      <c r="H115" s="6"/>
      <c r="I115" s="3"/>
      <c r="J115" s="24"/>
      <c r="K115" s="6"/>
      <c r="L115" s="3"/>
    </row>
    <row r="116" spans="1:12" ht="18" hidden="1" customHeight="1" x14ac:dyDescent="0.45">
      <c r="A116" s="19" t="s">
        <v>25</v>
      </c>
      <c r="B116" s="35"/>
      <c r="C116" s="26" t="s">
        <v>28</v>
      </c>
      <c r="D116" s="25"/>
      <c r="E116" s="25"/>
      <c r="F116" s="25"/>
      <c r="G116" s="24"/>
      <c r="H116" s="6"/>
      <c r="I116" s="3"/>
      <c r="J116" s="24"/>
      <c r="K116" s="6"/>
      <c r="L116" s="3"/>
    </row>
    <row r="117" spans="1:12" ht="18" hidden="1" customHeight="1" x14ac:dyDescent="0.45">
      <c r="A117" s="19" t="s">
        <v>25</v>
      </c>
      <c r="B117" s="35"/>
      <c r="C117" s="26" t="s">
        <v>27</v>
      </c>
      <c r="D117" s="25"/>
      <c r="E117" s="25"/>
      <c r="F117" s="25"/>
      <c r="G117" s="24"/>
      <c r="H117" s="6"/>
      <c r="I117" s="3"/>
      <c r="J117" s="24"/>
      <c r="K117" s="6"/>
      <c r="L117" s="3"/>
    </row>
    <row r="118" spans="1:12" ht="18" hidden="1" customHeight="1" x14ac:dyDescent="0.45">
      <c r="A118" s="19" t="s">
        <v>25</v>
      </c>
      <c r="B118" s="35"/>
      <c r="C118" s="26" t="s">
        <v>26</v>
      </c>
      <c r="D118" s="25"/>
      <c r="E118" s="25"/>
      <c r="F118" s="25"/>
      <c r="G118" s="24"/>
      <c r="H118" s="33"/>
      <c r="I118" s="21"/>
      <c r="J118" s="24"/>
      <c r="K118" s="33"/>
      <c r="L118" s="21"/>
    </row>
    <row r="119" spans="1:12" ht="18" hidden="1" customHeight="1" x14ac:dyDescent="0.45">
      <c r="A119" s="19" t="s">
        <v>25</v>
      </c>
      <c r="B119" s="34"/>
      <c r="C119" s="26" t="s">
        <v>24</v>
      </c>
      <c r="D119" s="25"/>
      <c r="E119" s="25"/>
      <c r="G119" s="29"/>
      <c r="H119" s="33"/>
      <c r="I119" s="21"/>
      <c r="J119" s="29"/>
      <c r="K119" s="33"/>
      <c r="L119" s="21"/>
    </row>
    <row r="120" spans="1:12" ht="21" customHeight="1" collapsed="1" x14ac:dyDescent="0.45">
      <c r="A120" s="19"/>
      <c r="B120" s="32" t="s">
        <v>23</v>
      </c>
      <c r="C120" s="31"/>
      <c r="D120" s="31"/>
      <c r="E120" s="31"/>
      <c r="F120" s="31"/>
      <c r="G120" s="135" t="s">
        <v>22</v>
      </c>
      <c r="H120" s="136"/>
      <c r="I120" s="137"/>
      <c r="J120" s="135" t="s">
        <v>21</v>
      </c>
      <c r="K120" s="136"/>
      <c r="L120" s="137"/>
    </row>
    <row r="121" spans="1:12" ht="18" customHeight="1" x14ac:dyDescent="0.45">
      <c r="A121" s="19"/>
      <c r="B121" s="30"/>
      <c r="C121" s="7" t="s">
        <v>20</v>
      </c>
      <c r="D121" s="6"/>
      <c r="E121" s="6"/>
      <c r="F121" s="6"/>
      <c r="G121" s="29">
        <v>122.39</v>
      </c>
      <c r="H121" s="13"/>
      <c r="I121" s="28"/>
      <c r="J121" s="29">
        <v>133.53</v>
      </c>
      <c r="K121" s="13"/>
      <c r="L121" s="28"/>
    </row>
    <row r="122" spans="1:12" ht="18" customHeight="1" x14ac:dyDescent="0.45">
      <c r="A122" s="19"/>
      <c r="B122" s="30"/>
      <c r="C122" s="7" t="s">
        <v>19</v>
      </c>
      <c r="D122" s="6"/>
      <c r="E122" s="6"/>
      <c r="F122" s="6"/>
      <c r="G122" s="29">
        <v>19.260000000000002</v>
      </c>
      <c r="H122" s="13"/>
      <c r="I122" s="28"/>
      <c r="J122" s="29">
        <v>19.420000000000002</v>
      </c>
      <c r="K122" s="13"/>
      <c r="L122" s="28"/>
    </row>
    <row r="123" spans="1:12" ht="18" customHeight="1" x14ac:dyDescent="0.45">
      <c r="A123" s="19"/>
      <c r="B123" s="27"/>
      <c r="C123" s="26" t="s">
        <v>18</v>
      </c>
      <c r="D123" s="25"/>
      <c r="E123" s="25"/>
      <c r="F123" s="25"/>
      <c r="G123" s="29">
        <v>160.88999999999999</v>
      </c>
      <c r="H123" s="13"/>
      <c r="I123" s="28"/>
      <c r="J123" s="29">
        <v>165.56</v>
      </c>
      <c r="K123" s="13"/>
      <c r="L123" s="28"/>
    </row>
    <row r="124" spans="1:12" ht="18" customHeight="1" x14ac:dyDescent="0.45">
      <c r="A124" s="19"/>
      <c r="B124" s="27"/>
      <c r="C124" s="26" t="s">
        <v>17</v>
      </c>
      <c r="D124" s="25"/>
      <c r="E124" s="25"/>
      <c r="F124" s="25"/>
      <c r="G124" s="24">
        <v>8.6E-3</v>
      </c>
      <c r="H124" s="6"/>
      <c r="I124" s="3"/>
      <c r="J124" s="24">
        <v>8.8999999999999999E-3</v>
      </c>
      <c r="K124" s="6"/>
      <c r="L124" s="3"/>
    </row>
    <row r="125" spans="1:12" ht="11.7" customHeight="1" x14ac:dyDescent="0.45"/>
    <row r="126" spans="1:12" ht="26.25" customHeight="1" x14ac:dyDescent="0.45">
      <c r="A126" s="144" t="s">
        <v>16</v>
      </c>
      <c r="B126" s="125"/>
      <c r="C126" s="125"/>
      <c r="D126" s="125"/>
      <c r="E126" s="125"/>
      <c r="F126" s="126"/>
      <c r="G126" s="127" t="s">
        <v>15</v>
      </c>
      <c r="H126" s="129" t="s">
        <v>4</v>
      </c>
      <c r="I126" s="142"/>
      <c r="J126" s="127" t="s">
        <v>14</v>
      </c>
      <c r="K126" s="129" t="s">
        <v>4</v>
      </c>
      <c r="L126" s="142"/>
    </row>
    <row r="127" spans="1:12" ht="26.25" customHeight="1" x14ac:dyDescent="0.45">
      <c r="A127" s="125"/>
      <c r="B127" s="125"/>
      <c r="C127" s="125"/>
      <c r="D127" s="125"/>
      <c r="E127" s="125"/>
      <c r="F127" s="126"/>
      <c r="G127" s="134"/>
      <c r="H127" s="130"/>
      <c r="I127" s="143"/>
      <c r="J127" s="134"/>
      <c r="K127" s="130"/>
      <c r="L127" s="143"/>
    </row>
    <row r="128" spans="1:12" ht="18" customHeight="1" x14ac:dyDescent="0.45">
      <c r="A128" s="19"/>
      <c r="B128" s="23" t="s">
        <v>13</v>
      </c>
      <c r="C128" s="13"/>
      <c r="D128" s="13"/>
      <c r="E128" s="13"/>
      <c r="F128" s="13"/>
      <c r="G128" s="17">
        <v>13515</v>
      </c>
      <c r="H128" s="8">
        <v>2173</v>
      </c>
      <c r="I128" s="3"/>
      <c r="J128" s="17">
        <v>26716</v>
      </c>
      <c r="K128" s="8">
        <v>13201</v>
      </c>
      <c r="L128" s="3"/>
    </row>
    <row r="129" spans="1:12" ht="18" customHeight="1" x14ac:dyDescent="0.45">
      <c r="A129" s="19"/>
      <c r="B129" s="20"/>
      <c r="C129" s="6" t="s">
        <v>11</v>
      </c>
      <c r="D129" s="6"/>
      <c r="E129" s="6"/>
      <c r="F129" s="6"/>
      <c r="G129" s="17">
        <v>10900</v>
      </c>
      <c r="H129" s="8">
        <v>1136</v>
      </c>
      <c r="I129" s="3"/>
      <c r="J129" s="17">
        <v>25092</v>
      </c>
      <c r="K129" s="8">
        <v>14191</v>
      </c>
      <c r="L129" s="3"/>
    </row>
    <row r="130" spans="1:12" ht="18" customHeight="1" x14ac:dyDescent="0.45">
      <c r="A130" s="19"/>
      <c r="B130" s="18"/>
      <c r="C130" s="6" t="s">
        <v>10</v>
      </c>
      <c r="D130" s="6"/>
      <c r="E130" s="6"/>
      <c r="F130" s="6"/>
      <c r="G130" s="17">
        <v>2614</v>
      </c>
      <c r="H130" s="8">
        <v>1037</v>
      </c>
      <c r="I130" s="3"/>
      <c r="J130" s="17">
        <v>1624</v>
      </c>
      <c r="K130" s="8">
        <v>-990</v>
      </c>
      <c r="L130" s="3"/>
    </row>
    <row r="131" spans="1:12" ht="18" customHeight="1" x14ac:dyDescent="0.45">
      <c r="A131" s="19"/>
      <c r="B131" s="22" t="s">
        <v>12</v>
      </c>
      <c r="C131" s="6"/>
      <c r="D131" s="6"/>
      <c r="E131" s="6"/>
      <c r="F131" s="6"/>
      <c r="G131" s="17">
        <v>9189</v>
      </c>
      <c r="H131" s="8">
        <v>137</v>
      </c>
      <c r="I131" s="21"/>
      <c r="J131" s="17">
        <v>10047</v>
      </c>
      <c r="K131" s="8">
        <v>857</v>
      </c>
      <c r="L131" s="21"/>
    </row>
    <row r="132" spans="1:12" ht="18" customHeight="1" x14ac:dyDescent="0.45">
      <c r="A132" s="19"/>
      <c r="B132" s="20"/>
      <c r="C132" s="6" t="s">
        <v>11</v>
      </c>
      <c r="D132" s="6"/>
      <c r="E132" s="6"/>
      <c r="F132" s="6"/>
      <c r="G132" s="17">
        <v>7208</v>
      </c>
      <c r="H132" s="8">
        <v>37</v>
      </c>
      <c r="I132" s="3"/>
      <c r="J132" s="17">
        <v>7732</v>
      </c>
      <c r="K132" s="8">
        <v>523</v>
      </c>
      <c r="L132" s="3"/>
    </row>
    <row r="133" spans="1:12" ht="18" customHeight="1" x14ac:dyDescent="0.45">
      <c r="A133" s="19"/>
      <c r="B133" s="18"/>
      <c r="C133" s="6" t="s">
        <v>10</v>
      </c>
      <c r="D133" s="6"/>
      <c r="E133" s="6"/>
      <c r="F133" s="6"/>
      <c r="G133" s="17">
        <v>1980</v>
      </c>
      <c r="H133" s="8">
        <v>99</v>
      </c>
      <c r="I133" s="3"/>
      <c r="J133" s="17">
        <v>2314</v>
      </c>
      <c r="K133" s="8">
        <v>334</v>
      </c>
      <c r="L133" s="3"/>
    </row>
    <row r="134" spans="1:12" ht="18" customHeight="1" x14ac:dyDescent="0.45"/>
    <row r="135" spans="1:12" ht="26.25" customHeight="1" x14ac:dyDescent="0.45">
      <c r="A135" s="144" t="s">
        <v>9</v>
      </c>
      <c r="B135" s="145"/>
      <c r="C135" s="145"/>
      <c r="D135" s="145"/>
      <c r="E135" s="145"/>
      <c r="F135" s="146"/>
      <c r="G135" s="127" t="str">
        <f>G126</f>
        <v>FY'22/3
(累計)
(YTD)</v>
      </c>
      <c r="H135" s="140" t="s">
        <v>8</v>
      </c>
      <c r="I135" s="142" t="s">
        <v>7</v>
      </c>
      <c r="J135" s="127" t="str">
        <f>J126</f>
        <v>FY'23/3
(累計)
(YTD)</v>
      </c>
      <c r="K135" s="140" t="s">
        <v>8</v>
      </c>
      <c r="L135" s="142" t="s">
        <v>7</v>
      </c>
    </row>
    <row r="136" spans="1:12" ht="26.25" customHeight="1" x14ac:dyDescent="0.45">
      <c r="A136" s="145"/>
      <c r="B136" s="145"/>
      <c r="C136" s="145"/>
      <c r="D136" s="145"/>
      <c r="E136" s="145"/>
      <c r="F136" s="146"/>
      <c r="G136" s="134"/>
      <c r="H136" s="141"/>
      <c r="I136" s="143"/>
      <c r="J136" s="134"/>
      <c r="K136" s="141"/>
      <c r="L136" s="143"/>
    </row>
    <row r="137" spans="1:12" ht="18" customHeight="1" x14ac:dyDescent="0.45">
      <c r="B137" s="7" t="s">
        <v>6</v>
      </c>
      <c r="C137" s="6"/>
      <c r="D137" s="6"/>
      <c r="E137" s="6"/>
      <c r="F137" s="6"/>
      <c r="G137" s="9">
        <v>3319</v>
      </c>
      <c r="H137" s="16">
        <v>1.2</v>
      </c>
      <c r="I137" s="15">
        <v>22.6</v>
      </c>
      <c r="J137" s="9">
        <v>3681</v>
      </c>
      <c r="K137" s="16">
        <v>1.3</v>
      </c>
      <c r="L137" s="15">
        <v>10.9</v>
      </c>
    </row>
    <row r="138" spans="1:12" ht="18" customHeight="1" x14ac:dyDescent="0.45"/>
    <row r="139" spans="1:12" ht="26.25" customHeight="1" x14ac:dyDescent="0.45">
      <c r="A139" s="124" t="s">
        <v>5</v>
      </c>
      <c r="B139" s="125"/>
      <c r="C139" s="125"/>
      <c r="D139" s="125"/>
      <c r="E139" s="125"/>
      <c r="F139" s="126"/>
      <c r="G139" s="127" t="str">
        <f>G126</f>
        <v>FY'22/3
(累計)
(YTD)</v>
      </c>
      <c r="H139" s="129" t="s">
        <v>4</v>
      </c>
      <c r="I139" s="142"/>
      <c r="J139" s="127" t="str">
        <f>J126</f>
        <v>FY'23/3
(累計)
(YTD)</v>
      </c>
      <c r="K139" s="129" t="s">
        <v>4</v>
      </c>
      <c r="L139" s="142"/>
    </row>
    <row r="140" spans="1:12" ht="26.25" customHeight="1" x14ac:dyDescent="0.45">
      <c r="A140" s="125"/>
      <c r="B140" s="125"/>
      <c r="C140" s="125"/>
      <c r="D140" s="125"/>
      <c r="E140" s="125"/>
      <c r="F140" s="126"/>
      <c r="G140" s="134"/>
      <c r="H140" s="130"/>
      <c r="I140" s="143"/>
      <c r="J140" s="134"/>
      <c r="K140" s="130"/>
      <c r="L140" s="143"/>
    </row>
    <row r="141" spans="1:12" ht="18" customHeight="1" x14ac:dyDescent="0.45">
      <c r="B141" s="14" t="s">
        <v>3</v>
      </c>
      <c r="C141" s="13"/>
      <c r="D141" s="13"/>
      <c r="E141" s="13"/>
      <c r="F141" s="13"/>
      <c r="G141" s="12">
        <v>52</v>
      </c>
      <c r="H141" s="11">
        <v>2</v>
      </c>
      <c r="I141" s="3"/>
      <c r="J141" s="12">
        <v>52</v>
      </c>
      <c r="K141" s="11">
        <v>0</v>
      </c>
      <c r="L141" s="3"/>
    </row>
    <row r="142" spans="1:12" ht="18" customHeight="1" x14ac:dyDescent="0.45">
      <c r="B142" s="7" t="s">
        <v>2</v>
      </c>
      <c r="C142" s="6"/>
      <c r="D142" s="6"/>
      <c r="E142" s="6"/>
      <c r="F142" s="6"/>
      <c r="G142" s="9">
        <v>6728</v>
      </c>
      <c r="H142" s="8">
        <v>31</v>
      </c>
      <c r="I142" s="3"/>
      <c r="J142" s="9">
        <v>6508</v>
      </c>
      <c r="K142" s="8">
        <v>-219</v>
      </c>
      <c r="L142" s="3"/>
    </row>
    <row r="143" spans="1:12" s="2" customFormat="1" ht="18" customHeight="1" x14ac:dyDescent="0.45">
      <c r="A143" s="1"/>
      <c r="B143" s="7" t="s">
        <v>1</v>
      </c>
      <c r="C143" s="6"/>
      <c r="D143" s="6"/>
      <c r="E143" s="6"/>
      <c r="F143" s="6"/>
      <c r="G143" s="10">
        <v>11999</v>
      </c>
      <c r="H143" s="8">
        <v>11999</v>
      </c>
      <c r="I143" s="3"/>
      <c r="J143" s="9">
        <v>11999</v>
      </c>
      <c r="K143" s="8">
        <v>0</v>
      </c>
      <c r="L143" s="3"/>
    </row>
    <row r="144" spans="1:12" s="2" customFormat="1" ht="18" customHeight="1" x14ac:dyDescent="0.45">
      <c r="A144" s="1"/>
      <c r="B144" s="7" t="s">
        <v>0</v>
      </c>
      <c r="C144" s="6"/>
      <c r="D144" s="6"/>
      <c r="E144" s="6"/>
      <c r="F144" s="6"/>
      <c r="G144" s="5">
        <v>103.7</v>
      </c>
      <c r="H144" s="4">
        <v>65.900000000000006</v>
      </c>
      <c r="I144" s="3"/>
      <c r="J144" s="5">
        <v>125.3</v>
      </c>
      <c r="K144" s="4">
        <f>J144-G144</f>
        <v>21.599999999999994</v>
      </c>
      <c r="L144" s="3"/>
    </row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  <row r="283" ht="18" customHeight="1" x14ac:dyDescent="0.45"/>
    <row r="284" ht="18" customHeight="1" x14ac:dyDescent="0.45"/>
    <row r="285" ht="18" customHeight="1" x14ac:dyDescent="0.45"/>
    <row r="286" ht="18" customHeight="1" x14ac:dyDescent="0.45"/>
    <row r="287" ht="18" customHeight="1" x14ac:dyDescent="0.45"/>
    <row r="288" ht="18" customHeight="1" x14ac:dyDescent="0.45"/>
    <row r="289" ht="18" customHeight="1" x14ac:dyDescent="0.45"/>
    <row r="290" ht="18" customHeight="1" x14ac:dyDescent="0.45"/>
    <row r="291" ht="18" customHeight="1" x14ac:dyDescent="0.45"/>
    <row r="292" ht="18" customHeight="1" x14ac:dyDescent="0.45"/>
    <row r="293" ht="18" customHeight="1" x14ac:dyDescent="0.45"/>
    <row r="294" ht="18" customHeight="1" x14ac:dyDescent="0.45"/>
    <row r="295" ht="18" customHeight="1" x14ac:dyDescent="0.45"/>
    <row r="296" ht="18" customHeight="1" x14ac:dyDescent="0.45"/>
    <row r="297" ht="18" customHeight="1" x14ac:dyDescent="0.45"/>
    <row r="298" ht="18" customHeight="1" x14ac:dyDescent="0.45"/>
    <row r="299" ht="18" customHeight="1" x14ac:dyDescent="0.45"/>
    <row r="300" ht="18" customHeight="1" x14ac:dyDescent="0.45"/>
    <row r="301" ht="18" customHeight="1" x14ac:dyDescent="0.45"/>
    <row r="302" ht="18" customHeight="1" x14ac:dyDescent="0.45"/>
    <row r="303" ht="18" customHeight="1" x14ac:dyDescent="0.45"/>
    <row r="304" ht="18" customHeight="1" x14ac:dyDescent="0.45"/>
    <row r="305" ht="18" customHeight="1" x14ac:dyDescent="0.45"/>
    <row r="306" ht="18" customHeight="1" x14ac:dyDescent="0.45"/>
    <row r="307" ht="18" customHeight="1" x14ac:dyDescent="0.45"/>
    <row r="308" ht="18" customHeight="1" x14ac:dyDescent="0.45"/>
    <row r="309" ht="18" customHeight="1" x14ac:dyDescent="0.45"/>
    <row r="310" ht="18" customHeight="1" x14ac:dyDescent="0.45"/>
    <row r="311" ht="18" customHeight="1" x14ac:dyDescent="0.45"/>
    <row r="312" ht="18" customHeight="1" x14ac:dyDescent="0.45"/>
    <row r="313" ht="18" customHeight="1" x14ac:dyDescent="0.45"/>
    <row r="314" ht="18" customHeight="1" x14ac:dyDescent="0.45"/>
    <row r="315" ht="18" customHeight="1" x14ac:dyDescent="0.45"/>
    <row r="316" ht="18" customHeight="1" x14ac:dyDescent="0.45"/>
    <row r="317" ht="18" customHeight="1" x14ac:dyDescent="0.45"/>
    <row r="318" ht="18" customHeight="1" x14ac:dyDescent="0.45"/>
    <row r="319" ht="18" customHeight="1" x14ac:dyDescent="0.45"/>
    <row r="320" ht="18" customHeight="1" x14ac:dyDescent="0.45"/>
    <row r="321" ht="18" customHeight="1" x14ac:dyDescent="0.45"/>
    <row r="322" ht="18" customHeight="1" x14ac:dyDescent="0.45"/>
    <row r="323" ht="18" customHeight="1" x14ac:dyDescent="0.45"/>
    <row r="324" ht="18" customHeight="1" x14ac:dyDescent="0.45"/>
    <row r="325" ht="18" customHeight="1" x14ac:dyDescent="0.45"/>
    <row r="326" ht="18" customHeight="1" x14ac:dyDescent="0.45"/>
    <row r="327" ht="18" customHeight="1" x14ac:dyDescent="0.45"/>
    <row r="328" ht="18" customHeight="1" x14ac:dyDescent="0.45"/>
    <row r="329" ht="18" customHeight="1" x14ac:dyDescent="0.45"/>
    <row r="330" ht="18" customHeight="1" x14ac:dyDescent="0.45"/>
    <row r="331" ht="18" customHeight="1" x14ac:dyDescent="0.45"/>
    <row r="332" ht="18" customHeight="1" x14ac:dyDescent="0.45"/>
    <row r="333" ht="18" customHeight="1" x14ac:dyDescent="0.45"/>
    <row r="334" ht="18" customHeight="1" x14ac:dyDescent="0.45"/>
  </sheetData>
  <sheetProtection algorithmName="SHA-512" hashValue="+tfs4UCsnOTvvU/VjOZHXLtqfgPTazA+UtehZzMhdFHAbTi1MGCaLivaexuzQSVyQ25TPytZ+fWQ6ZF2E76faA==" saltValue="hR+JS34E3m6KLPUirUSYng==" spinCount="100000" sheet="1" objects="1" scenarios="1"/>
  <mergeCells count="82">
    <mergeCell ref="K6:K7"/>
    <mergeCell ref="J16:J17"/>
    <mergeCell ref="K16:K17"/>
    <mergeCell ref="J97:J98"/>
    <mergeCell ref="C83:D84"/>
    <mergeCell ref="C77:D78"/>
    <mergeCell ref="C68:D69"/>
    <mergeCell ref="A97:F98"/>
    <mergeCell ref="C73:D74"/>
    <mergeCell ref="C75:D76"/>
    <mergeCell ref="A22:F23"/>
    <mergeCell ref="G63:G64"/>
    <mergeCell ref="K97:K98"/>
    <mergeCell ref="A41:F42"/>
    <mergeCell ref="K63:K64"/>
    <mergeCell ref="H41:H42"/>
    <mergeCell ref="G22:G23"/>
    <mergeCell ref="A63:F64"/>
    <mergeCell ref="J41:J42"/>
    <mergeCell ref="K41:K42"/>
    <mergeCell ref="J63:J64"/>
    <mergeCell ref="B65:D66"/>
    <mergeCell ref="H63:H64"/>
    <mergeCell ref="C70:D71"/>
    <mergeCell ref="C79:D80"/>
    <mergeCell ref="C81:D82"/>
    <mergeCell ref="A105:F106"/>
    <mergeCell ref="G105:G106"/>
    <mergeCell ref="G97:G98"/>
    <mergeCell ref="H97:H98"/>
    <mergeCell ref="H105:H106"/>
    <mergeCell ref="B100:D100"/>
    <mergeCell ref="B99:D99"/>
    <mergeCell ref="L139:L140"/>
    <mergeCell ref="K139:K140"/>
    <mergeCell ref="J139:J140"/>
    <mergeCell ref="L126:L127"/>
    <mergeCell ref="K126:K127"/>
    <mergeCell ref="J126:J127"/>
    <mergeCell ref="J135:J136"/>
    <mergeCell ref="K135:K136"/>
    <mergeCell ref="L135:L136"/>
    <mergeCell ref="A139:F140"/>
    <mergeCell ref="G126:G127"/>
    <mergeCell ref="H126:H127"/>
    <mergeCell ref="G135:G136"/>
    <mergeCell ref="H135:H136"/>
    <mergeCell ref="G139:G140"/>
    <mergeCell ref="H139:H140"/>
    <mergeCell ref="A135:F136"/>
    <mergeCell ref="A126:F127"/>
    <mergeCell ref="I139:I140"/>
    <mergeCell ref="G120:I120"/>
    <mergeCell ref="I126:I127"/>
    <mergeCell ref="I135:I136"/>
    <mergeCell ref="G41:G42"/>
    <mergeCell ref="I105:I106"/>
    <mergeCell ref="I41:I42"/>
    <mergeCell ref="I63:I64"/>
    <mergeCell ref="I97:I98"/>
    <mergeCell ref="J6:J7"/>
    <mergeCell ref="J120:L120"/>
    <mergeCell ref="L97:L98"/>
    <mergeCell ref="J105:J106"/>
    <mergeCell ref="H22:H23"/>
    <mergeCell ref="L22:L23"/>
    <mergeCell ref="L6:L7"/>
    <mergeCell ref="H6:H7"/>
    <mergeCell ref="L16:L17"/>
    <mergeCell ref="I6:I7"/>
    <mergeCell ref="I22:I23"/>
    <mergeCell ref="I16:I17"/>
    <mergeCell ref="L63:L64"/>
    <mergeCell ref="J22:J23"/>
    <mergeCell ref="K22:K23"/>
    <mergeCell ref="L41:L42"/>
    <mergeCell ref="A16:F17"/>
    <mergeCell ref="G16:G17"/>
    <mergeCell ref="H16:H17"/>
    <mergeCell ref="A6:F7"/>
    <mergeCell ref="B14:F14"/>
    <mergeCell ref="G6:G7"/>
  </mergeCells>
  <phoneticPr fontId="3"/>
  <pageMargins left="0.31496062992125984" right="0.31496062992125984" top="0.35433070866141736" bottom="0.15748031496062992" header="0.31496062992125984" footer="0.11811023622047245"/>
  <pageSetup paperSize="8" scale="50" orientation="portrait" r:id="rId1"/>
  <headerFooter>
    <oddFooter>&amp;C&amp;"Meiryo UI,標準"&amp;14&amp;P/&amp;N</oddFooter>
  </headerFooter>
  <rowBreaks count="1" manualBreakCount="1">
    <brk id="95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7" ma:contentTypeDescription="新しいドキュメントを作成します。" ma:contentTypeScope="" ma:versionID="c10567455e2ecc825bc2124138b01d50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947baede914964ebdcca24190739b57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377D4A-8422-4E63-B4D5-BF4E48A29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656c-b1c2-4696-8ffd-e31837fdc519"/>
    <ds:schemaRef ds:uri="a4f0a89a-e11d-4665-9cf1-d256feb81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9890F8-0DDE-4610-934D-3B535FE8928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02d656c-b1c2-4696-8ffd-e31837fdc519"/>
    <ds:schemaRef ds:uri="http://purl.org/dc/elements/1.1/"/>
    <ds:schemaRef ds:uri="http://schemas.microsoft.com/office/2006/documentManagement/types"/>
    <ds:schemaRef ds:uri="a4f0a89a-e11d-4665-9cf1-d256feb81b54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6ED2C7-F95E-4B35-9C78-E31956682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>カルビー株式会社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Calbee</dc:creator>
  <cp:lastModifiedBy>Nishio.J/西尾 珠里</cp:lastModifiedBy>
  <dcterms:created xsi:type="dcterms:W3CDTF">2023-05-09T01:37:59Z</dcterms:created>
  <dcterms:modified xsi:type="dcterms:W3CDTF">2023-08-03T00:41:36Z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  <property fmtid="{D5CDD505-2E9C-101B-9397-08002B2CF9AE}" pid="3" name="MediaServiceImageTags">
    <vt:lpwstr/>
  </property>
</Properties>
</file>